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t star PC\C_DISK\Desktop\Site2024\Hlor\"/>
    </mc:Choice>
  </mc:AlternateContent>
  <bookViews>
    <workbookView xWindow="120" yWindow="105" windowWidth="11655" windowHeight="6750" activeTab="1"/>
  </bookViews>
  <sheets>
    <sheet name="dozo1" sheetId="2" r:id="rId1"/>
    <sheet name="Spisak" sheetId="1" r:id="rId2"/>
  </sheets>
  <externalReferences>
    <externalReference r:id="rId3"/>
  </externalReferences>
  <definedNames>
    <definedName name="_xlnm.Print_Area" localSheetId="1">Spisak!$A$1:$F$207</definedName>
  </definedNames>
  <calcPr calcId="162913"/>
</workbook>
</file>

<file path=xl/calcChain.xml><?xml version="1.0" encoding="utf-8"?>
<calcChain xmlns="http://schemas.openxmlformats.org/spreadsheetml/2006/main">
  <c r="B11" i="2" l="1"/>
  <c r="B12" i="2" s="1"/>
  <c r="A11" i="2"/>
  <c r="A10" i="2"/>
  <c r="B8" i="2"/>
  <c r="B9" i="2" s="1"/>
  <c r="A9" i="2" s="1"/>
  <c r="A7" i="2"/>
  <c r="G9" i="1"/>
  <c r="J9" i="1"/>
  <c r="G8" i="1"/>
  <c r="J8" i="1"/>
  <c r="A12" i="2" l="1"/>
  <c r="B13" i="2"/>
  <c r="A8" i="2"/>
  <c r="A13" i="2" l="1"/>
  <c r="B14" i="2"/>
  <c r="B15" i="2" l="1"/>
  <c r="A14" i="2"/>
  <c r="B16" i="2" l="1"/>
  <c r="A15" i="2"/>
  <c r="B17" i="2" l="1"/>
  <c r="A16" i="2"/>
  <c r="A17" i="2" l="1"/>
  <c r="B18" i="2"/>
  <c r="A18" i="2" l="1"/>
  <c r="B19" i="2"/>
  <c r="B20" i="2" l="1"/>
  <c r="A19" i="2"/>
  <c r="A20" i="2" l="1"/>
  <c r="B21" i="2"/>
  <c r="A21" i="2" l="1"/>
  <c r="B22" i="2"/>
  <c r="B23" i="2" l="1"/>
  <c r="A22" i="2"/>
  <c r="B24" i="2" l="1"/>
  <c r="A23" i="2"/>
  <c r="A24" i="2" l="1"/>
  <c r="B25" i="2"/>
  <c r="A25" i="2" l="1"/>
  <c r="B26" i="2"/>
  <c r="B27" i="2" l="1"/>
  <c r="A26" i="2"/>
  <c r="A27" i="2" l="1"/>
  <c r="B28" i="2"/>
  <c r="B29" i="2" l="1"/>
  <c r="A28" i="2"/>
  <c r="A29" i="2" l="1"/>
  <c r="B30" i="2"/>
  <c r="A30" i="2" l="1"/>
  <c r="B31" i="2"/>
  <c r="B32" i="2" l="1"/>
  <c r="A31" i="2"/>
  <c r="A32" i="2" l="1"/>
  <c r="B33" i="2"/>
  <c r="A33" i="2" l="1"/>
  <c r="B34" i="2"/>
  <c r="B35" i="2" l="1"/>
  <c r="A34" i="2"/>
  <c r="B36" i="2" l="1"/>
  <c r="A35" i="2"/>
  <c r="A36" i="2" l="1"/>
  <c r="B37" i="2"/>
  <c r="A37" i="2" l="1"/>
  <c r="B38" i="2"/>
  <c r="A38" i="2" l="1"/>
  <c r="B39" i="2"/>
  <c r="A39" i="2" l="1"/>
  <c r="B40" i="2"/>
  <c r="B41" i="2" l="1"/>
  <c r="A40" i="2"/>
  <c r="A41" i="2" l="1"/>
  <c r="B42" i="2"/>
  <c r="B43" i="2" l="1"/>
  <c r="A42" i="2"/>
  <c r="B44" i="2" l="1"/>
  <c r="A43" i="2"/>
  <c r="A44" i="2" l="1"/>
  <c r="B45" i="2"/>
  <c r="A45" i="2" l="1"/>
  <c r="B46" i="2"/>
  <c r="A46" i="2" l="1"/>
  <c r="B47" i="2"/>
  <c r="B48" i="2" l="1"/>
  <c r="A47" i="2"/>
  <c r="B49" i="2" l="1"/>
  <c r="A48" i="2"/>
  <c r="A49" i="2" l="1"/>
  <c r="B50" i="2"/>
  <c r="B51" i="2" l="1"/>
  <c r="A51" i="2" s="1"/>
  <c r="A50" i="2"/>
</calcChain>
</file>

<file path=xl/sharedStrings.xml><?xml version="1.0" encoding="utf-8"?>
<sst xmlns="http://schemas.openxmlformats.org/spreadsheetml/2006/main" count="71" uniqueCount="62">
  <si>
    <t>СПРАВКА ЗА ХЛОРАТОРНОТО СТОПАНСТВО ВЪВ ВиК Русе ООД</t>
  </si>
  <si>
    <t>Населено място</t>
  </si>
  <si>
    <t>Забележка</t>
  </si>
  <si>
    <t xml:space="preserve">ПЕР </t>
  </si>
  <si>
    <t>Русе</t>
  </si>
  <si>
    <t>Пункт на обеззаразяване</t>
  </si>
  <si>
    <t>Устройство за обеззаразяване</t>
  </si>
  <si>
    <t>Пункт за резервно обеззаразяване</t>
  </si>
  <si>
    <t>ниски води-рез.</t>
  </si>
  <si>
    <t>Основно хлориране</t>
  </si>
  <si>
    <t>Резервно хлориране</t>
  </si>
  <si>
    <t xml:space="preserve">дозатор </t>
  </si>
  <si>
    <t xml:space="preserve">ЕС3 </t>
  </si>
  <si>
    <t>Община Русе</t>
  </si>
  <si>
    <t>Jesko C2212 Q-2kg/h</t>
  </si>
  <si>
    <t>2 Jesko C2212 Q-2 kg/h</t>
  </si>
  <si>
    <t>Цветница Стар/Нов С</t>
  </si>
  <si>
    <t>2 Jesko C2212 Q-1/0.2 kg/h</t>
  </si>
  <si>
    <t>ЧР ІІ- под. 350/2000 m3</t>
  </si>
  <si>
    <t xml:space="preserve">ЧР ІІ- под. 350/2000 </t>
  </si>
  <si>
    <t xml:space="preserve">Под.вода </t>
  </si>
  <si>
    <t>х.м3/мес</t>
  </si>
  <si>
    <t>Необх.</t>
  </si>
  <si>
    <t>дезинф.</t>
  </si>
  <si>
    <t>литра</t>
  </si>
  <si>
    <t>Обем на</t>
  </si>
  <si>
    <t>съдовете</t>
  </si>
  <si>
    <t>кг.</t>
  </si>
  <si>
    <t>хлор газ</t>
  </si>
  <si>
    <t>Подадена вода</t>
  </si>
  <si>
    <t>литри</t>
  </si>
  <si>
    <t xml:space="preserve">Необходим </t>
  </si>
  <si>
    <t>м3</t>
  </si>
  <si>
    <t xml:space="preserve">Таблица за дозиране на дезинфектин в зависимост от подадената вода от ПС за 24 часа </t>
  </si>
  <si>
    <t>Дезинфектина е 12 %, производство на Ф Б-Контакт ООД гр.Бяла с концентрация 120 гр/л.</t>
  </si>
  <si>
    <t>Qd = Qw*9/(24*3.6*12) , където:</t>
  </si>
  <si>
    <t>Qd - необходимото количество дезинфектин в литри;</t>
  </si>
  <si>
    <t>дезинфектин Qd</t>
  </si>
  <si>
    <t>за 24 часа Qw</t>
  </si>
  <si>
    <t>9 - тегловен коефициент за превръщане на дезинфектина в литри;</t>
  </si>
  <si>
    <t>24 - часовете за едно денонощие;</t>
  </si>
  <si>
    <t>1/1.1 = 0.9</t>
  </si>
  <si>
    <t>Qw - подаденото водно количество за 24 часа в м3;</t>
  </si>
  <si>
    <t>3.6 - превръщане от  м3/ч в л/с;</t>
  </si>
  <si>
    <t>ПА работи (500/950)*24 = 12.6 часа</t>
  </si>
  <si>
    <t>От таблицата виждаме,че е необходимо да подадем 4.4 литра дезинфектин за 12.6 часа</t>
  </si>
  <si>
    <t>работа на дозаторната помпа.</t>
  </si>
  <si>
    <t>Дозаторната помпа работи паралелно с водната помпа.</t>
  </si>
  <si>
    <t>Следователно дебита на дозаторната помпа трябва да  4.4/12.6 = 0.345 л/час = 5.8 грама/минута.</t>
  </si>
  <si>
    <t>Този дебит трябва да се постигне при работното налягане на изхода на дозаторната помпа.</t>
  </si>
  <si>
    <t>При променливо налягане е необходимо да се монтира клапа за поддържане на налягането,</t>
  </si>
  <si>
    <t>за да не се изменя дозировката във времето.</t>
  </si>
  <si>
    <t>Правилното регулиране се постига чрез вземане на няколко проби и донастройка на дозировката.</t>
  </si>
  <si>
    <t xml:space="preserve">12 - % съдържание на натриевия хипохлорит </t>
  </si>
  <si>
    <t>Дозиране на хлор газ</t>
  </si>
  <si>
    <t>0.6 мгр/л = 0.6 гр/м3 = 0.6 кг/1000 м3</t>
  </si>
  <si>
    <t>Хлораторният апарат работи паралелно с водната помпа.</t>
  </si>
  <si>
    <t>При концентрация 0.6 мгр/л е необходимо да подадем 0.3 кг = 300 гр. хлор газ за 12.6 часа</t>
  </si>
  <si>
    <t xml:space="preserve">Следователно дебита на хлоратора трябва да  300/12.6 = 24 грама/час </t>
  </si>
  <si>
    <t>Дозиране на дезинфектин</t>
  </si>
  <si>
    <r>
      <t>Пример</t>
    </r>
    <r>
      <rPr>
        <sz val="10"/>
        <rFont val="Arial"/>
        <charset val="204"/>
      </rPr>
      <t>:ПС подава за 24 часа 500 м3 вода;ПА е 11 л/с или 11*3.6*24= 950 m3/ден</t>
    </r>
  </si>
  <si>
    <t>кг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</si>
</sst>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4" formatCode="0.0"/>
  </numFmts>
  <fonts count="11" x14ac:knownFonts="1">
    <font>
      <sz val="10"/>
      <name val="Arial"/>
      <charset val="204"/>
    </font>
    <font>
      <sz val="10"/>
      <name val="Arial"/>
      <charset val="204"/>
    </font>
    <font>
      <sz val="14"/>
      <name val="Arial"/>
      <charset val="204"/>
    </font>
    <font>
      <sz val="18"/>
      <name val="Arial"/>
      <charset val="204"/>
    </font>
    <font>
      <b/>
      <sz val="14"/>
      <name val="Arial"/>
      <charset val="204"/>
    </font>
    <font>
      <sz val="12"/>
      <name val="Arial"/>
      <charset val="204"/>
    </font>
    <font>
      <sz val="16"/>
      <name val="Arial"/>
      <charset val="204"/>
    </font>
    <font>
      <b/>
      <sz val="12"/>
      <name val="Arial"/>
      <family val="2"/>
      <charset val="204"/>
    </font>
    <font>
      <sz val="8"/>
      <name val="Arial"/>
      <charset val="204"/>
    </font>
    <font>
      <sz val="12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2" fillId="0" borderId="0" xfId="0" applyFont="1" applyBorder="1"/>
    <xf numFmtId="0" fontId="4" fillId="0" borderId="0" xfId="0" applyFont="1" applyBorder="1"/>
    <xf numFmtId="0" fontId="5" fillId="0" borderId="1" xfId="0" applyFont="1" applyBorder="1"/>
    <xf numFmtId="0" fontId="5" fillId="0" borderId="0" xfId="0" applyFont="1"/>
    <xf numFmtId="0" fontId="5" fillId="0" borderId="2" xfId="0" applyFont="1" applyBorder="1" applyAlignment="1"/>
    <xf numFmtId="0" fontId="5" fillId="0" borderId="3" xfId="0" applyFont="1" applyBorder="1" applyAlignment="1"/>
    <xf numFmtId="0" fontId="5" fillId="0" borderId="0" xfId="0" applyFont="1" applyBorder="1"/>
    <xf numFmtId="0" fontId="5" fillId="0" borderId="1" xfId="0" applyFont="1" applyBorder="1" applyAlignment="1"/>
    <xf numFmtId="0" fontId="6" fillId="0" borderId="0" xfId="0" applyFont="1" applyBorder="1"/>
    <xf numFmtId="0" fontId="5" fillId="0" borderId="2" xfId="0" applyFont="1" applyBorder="1" applyAlignment="1">
      <alignment vertical="center"/>
    </xf>
    <xf numFmtId="0" fontId="5" fillId="0" borderId="2" xfId="0" applyFont="1" applyBorder="1"/>
    <xf numFmtId="0" fontId="5" fillId="0" borderId="4" xfId="0" applyFont="1" applyBorder="1"/>
    <xf numFmtId="0" fontId="2" fillId="0" borderId="5" xfId="0" applyFont="1" applyBorder="1"/>
    <xf numFmtId="0" fontId="8" fillId="0" borderId="0" xfId="0" applyFont="1"/>
    <xf numFmtId="0" fontId="8" fillId="0" borderId="0" xfId="0" applyFont="1" applyBorder="1"/>
    <xf numFmtId="0" fontId="8" fillId="0" borderId="0" xfId="0" applyFont="1" applyBorder="1" applyAlignment="1"/>
    <xf numFmtId="0" fontId="9" fillId="0" borderId="0" xfId="0" applyFont="1" applyBorder="1"/>
    <xf numFmtId="0" fontId="7" fillId="0" borderId="0" xfId="0" applyFont="1" applyBorder="1"/>
    <xf numFmtId="0" fontId="5" fillId="0" borderId="5" xfId="0" applyFont="1" applyBorder="1"/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2" fillId="0" borderId="7" xfId="0" applyFont="1" applyBorder="1"/>
    <xf numFmtId="0" fontId="2" fillId="0" borderId="9" xfId="0" applyFont="1" applyBorder="1"/>
    <xf numFmtId="0" fontId="5" fillId="0" borderId="0" xfId="0" applyFont="1" applyBorder="1" applyAlignment="1"/>
    <xf numFmtId="0" fontId="2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5" fillId="0" borderId="13" xfId="0" applyFont="1" applyBorder="1" applyAlignment="1"/>
    <xf numFmtId="0" fontId="8" fillId="0" borderId="5" xfId="0" applyFont="1" applyBorder="1"/>
    <xf numFmtId="0" fontId="2" fillId="0" borderId="15" xfId="0" applyFont="1" applyBorder="1"/>
    <xf numFmtId="0" fontId="4" fillId="0" borderId="15" xfId="0" applyFont="1" applyBorder="1"/>
    <xf numFmtId="0" fontId="8" fillId="0" borderId="16" xfId="0" applyFont="1" applyBorder="1"/>
    <xf numFmtId="0" fontId="5" fillId="0" borderId="17" xfId="0" applyFont="1" applyBorder="1"/>
    <xf numFmtId="0" fontId="5" fillId="0" borderId="18" xfId="0" applyFont="1" applyBorder="1"/>
    <xf numFmtId="0" fontId="5" fillId="0" borderId="19" xfId="0" applyFont="1" applyBorder="1"/>
    <xf numFmtId="0" fontId="5" fillId="0" borderId="20" xfId="0" applyFont="1" applyBorder="1"/>
    <xf numFmtId="0" fontId="2" fillId="0" borderId="6" xfId="0" applyFont="1" applyBorder="1"/>
    <xf numFmtId="0" fontId="5" fillId="0" borderId="21" xfId="0" applyFont="1" applyBorder="1"/>
    <xf numFmtId="0" fontId="8" fillId="0" borderId="22" xfId="0" applyFont="1" applyBorder="1"/>
    <xf numFmtId="0" fontId="7" fillId="0" borderId="2" xfId="0" applyFont="1" applyBorder="1"/>
    <xf numFmtId="0" fontId="8" fillId="0" borderId="23" xfId="0" applyFont="1" applyBorder="1"/>
    <xf numFmtId="0" fontId="5" fillId="0" borderId="24" xfId="0" applyFont="1" applyBorder="1" applyAlignment="1"/>
    <xf numFmtId="0" fontId="5" fillId="0" borderId="14" xfId="0" applyFont="1" applyBorder="1" applyAlignment="1"/>
    <xf numFmtId="0" fontId="2" fillId="0" borderId="2" xfId="0" applyFont="1" applyBorder="1"/>
    <xf numFmtId="0" fontId="5" fillId="0" borderId="25" xfId="0" applyFont="1" applyBorder="1" applyAlignment="1"/>
    <xf numFmtId="0" fontId="5" fillId="0" borderId="22" xfId="0" applyFont="1" applyBorder="1" applyAlignment="1"/>
    <xf numFmtId="0" fontId="5" fillId="0" borderId="26" xfId="0" applyFont="1" applyBorder="1" applyAlignment="1">
      <alignment horizontal="left"/>
    </xf>
    <xf numFmtId="0" fontId="5" fillId="0" borderId="27" xfId="0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84" fontId="5" fillId="0" borderId="0" xfId="0" applyNumberFormat="1" applyFont="1" applyAlignment="1">
      <alignment horizontal="center"/>
    </xf>
    <xf numFmtId="184" fontId="5" fillId="0" borderId="0" xfId="0" applyNumberFormat="1" applyFont="1"/>
    <xf numFmtId="0" fontId="7" fillId="0" borderId="0" xfId="0" applyFont="1"/>
    <xf numFmtId="0" fontId="10" fillId="0" borderId="0" xfId="0" applyFont="1"/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1" fontId="7" fillId="0" borderId="5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8" fillId="0" borderId="32" xfId="0" applyFont="1" applyBorder="1"/>
    <xf numFmtId="0" fontId="8" fillId="0" borderId="31" xfId="0" applyFont="1" applyBorder="1" applyAlignment="1">
      <alignment horizontal="center"/>
    </xf>
    <xf numFmtId="0" fontId="2" fillId="0" borderId="33" xfId="0" applyFont="1" applyBorder="1"/>
    <xf numFmtId="0" fontId="2" fillId="0" borderId="31" xfId="0" applyFont="1" applyBorder="1" applyAlignment="1">
      <alignment horizontal="center"/>
    </xf>
    <xf numFmtId="0" fontId="8" fillId="0" borderId="34" xfId="0" applyFont="1" applyBorder="1"/>
    <xf numFmtId="0" fontId="8" fillId="0" borderId="33" xfId="0" applyFont="1" applyBorder="1"/>
    <xf numFmtId="0" fontId="5" fillId="0" borderId="33" xfId="0" applyFont="1" applyBorder="1"/>
    <xf numFmtId="0" fontId="5" fillId="0" borderId="32" xfId="0" applyFont="1" applyBorder="1"/>
    <xf numFmtId="0" fontId="5" fillId="0" borderId="35" xfId="0" applyFont="1" applyBorder="1"/>
    <xf numFmtId="0" fontId="5" fillId="0" borderId="36" xfId="0" applyFont="1" applyBorder="1"/>
    <xf numFmtId="0" fontId="5" fillId="0" borderId="36" xfId="0" applyFont="1" applyBorder="1" applyAlignment="1"/>
    <xf numFmtId="0" fontId="2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5" fillId="0" borderId="38" xfId="0" applyFont="1" applyBorder="1"/>
    <xf numFmtId="0" fontId="2" fillId="0" borderId="39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5" fillId="0" borderId="42" xfId="0" applyFont="1" applyBorder="1"/>
    <xf numFmtId="0" fontId="5" fillId="0" borderId="22" xfId="0" applyFont="1" applyBorder="1"/>
    <xf numFmtId="0" fontId="5" fillId="0" borderId="5" xfId="0" applyFont="1" applyBorder="1" applyAlignment="1">
      <alignment horizontal="center"/>
    </xf>
    <xf numFmtId="0" fontId="5" fillId="0" borderId="43" xfId="0" applyFont="1" applyBorder="1"/>
    <xf numFmtId="0" fontId="5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4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5" fillId="0" borderId="2" xfId="0" applyFont="1" applyBorder="1" applyAlignment="1"/>
    <xf numFmtId="0" fontId="5" fillId="0" borderId="3" xfId="0" applyFont="1" applyBorder="1" applyAlignment="1"/>
    <xf numFmtId="0" fontId="2" fillId="0" borderId="3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</cellXfs>
  <cellStyles count="1">
    <cellStyle name="Нормален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bg-BG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83782977311568"/>
          <c:y val="7.0796664122027453E-2"/>
          <c:w val="0.85897615137585004"/>
          <c:h val="0.73451539026603485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[1]Sheet1!$A$7:$A$51</c:f>
              <c:numCache>
                <c:formatCode>General</c:formatCode>
                <c:ptCount val="45"/>
                <c:pt idx="0">
                  <c:v>0.60763888888888873</c:v>
                </c:pt>
                <c:pt idx="1">
                  <c:v>0.7378472222222221</c:v>
                </c:pt>
                <c:pt idx="2">
                  <c:v>0.86805555555555536</c:v>
                </c:pt>
                <c:pt idx="3">
                  <c:v>0.99826388888888873</c:v>
                </c:pt>
                <c:pt idx="4">
                  <c:v>1.1284722222222221</c:v>
                </c:pt>
                <c:pt idx="5">
                  <c:v>1.2586805555555554</c:v>
                </c:pt>
                <c:pt idx="6">
                  <c:v>1.3888888888888886</c:v>
                </c:pt>
                <c:pt idx="7">
                  <c:v>1.5190972222222219</c:v>
                </c:pt>
                <c:pt idx="8">
                  <c:v>1.6493055555555554</c:v>
                </c:pt>
                <c:pt idx="9">
                  <c:v>1.7795138888888886</c:v>
                </c:pt>
                <c:pt idx="10">
                  <c:v>1.9097222222222219</c:v>
                </c:pt>
                <c:pt idx="11">
                  <c:v>2.0399305555555554</c:v>
                </c:pt>
                <c:pt idx="12">
                  <c:v>2.1701388888888884</c:v>
                </c:pt>
                <c:pt idx="13">
                  <c:v>2.3003472222222219</c:v>
                </c:pt>
                <c:pt idx="14">
                  <c:v>2.4305555555555549</c:v>
                </c:pt>
                <c:pt idx="15">
                  <c:v>2.5607638888888884</c:v>
                </c:pt>
                <c:pt idx="16">
                  <c:v>2.6909722222222219</c:v>
                </c:pt>
                <c:pt idx="17">
                  <c:v>2.8211805555555549</c:v>
                </c:pt>
                <c:pt idx="18">
                  <c:v>2.9513888888888884</c:v>
                </c:pt>
                <c:pt idx="19">
                  <c:v>3.0815972222222219</c:v>
                </c:pt>
                <c:pt idx="20">
                  <c:v>3.2118055555555549</c:v>
                </c:pt>
                <c:pt idx="21">
                  <c:v>3.3420138888888884</c:v>
                </c:pt>
                <c:pt idx="22">
                  <c:v>3.4722222222222214</c:v>
                </c:pt>
                <c:pt idx="23">
                  <c:v>3.6024305555555549</c:v>
                </c:pt>
                <c:pt idx="24">
                  <c:v>3.7326388888888884</c:v>
                </c:pt>
                <c:pt idx="25">
                  <c:v>3.8628472222222214</c:v>
                </c:pt>
                <c:pt idx="26">
                  <c:v>3.9930555555555549</c:v>
                </c:pt>
                <c:pt idx="27">
                  <c:v>4.1232638888888884</c:v>
                </c:pt>
                <c:pt idx="28">
                  <c:v>4.2534722222222214</c:v>
                </c:pt>
                <c:pt idx="29">
                  <c:v>4.3836805555555545</c:v>
                </c:pt>
                <c:pt idx="30">
                  <c:v>4.5138888888888884</c:v>
                </c:pt>
                <c:pt idx="31">
                  <c:v>4.6440972222222214</c:v>
                </c:pt>
                <c:pt idx="32">
                  <c:v>4.7743055555555545</c:v>
                </c:pt>
                <c:pt idx="33">
                  <c:v>4.9045138888888884</c:v>
                </c:pt>
                <c:pt idx="34">
                  <c:v>5.0347222222222214</c:v>
                </c:pt>
                <c:pt idx="35">
                  <c:v>5.1649305555555545</c:v>
                </c:pt>
                <c:pt idx="36">
                  <c:v>5.2951388888888884</c:v>
                </c:pt>
                <c:pt idx="37">
                  <c:v>5.4253472222222214</c:v>
                </c:pt>
                <c:pt idx="38">
                  <c:v>5.5555555555555545</c:v>
                </c:pt>
                <c:pt idx="39">
                  <c:v>5.6857638888888875</c:v>
                </c:pt>
                <c:pt idx="40">
                  <c:v>5.8159722222222214</c:v>
                </c:pt>
                <c:pt idx="41">
                  <c:v>5.9461805555555545</c:v>
                </c:pt>
                <c:pt idx="42">
                  <c:v>6.0763888888888875</c:v>
                </c:pt>
                <c:pt idx="43">
                  <c:v>6.2065972222222214</c:v>
                </c:pt>
                <c:pt idx="44">
                  <c:v>6.3368055555555545</c:v>
                </c:pt>
              </c:numCache>
            </c:numRef>
          </c:xVal>
          <c:yVal>
            <c:numRef>
              <c:f>[1]Sheet1!$B$7:$B$51</c:f>
              <c:numCache>
                <c:formatCode>General</c:formatCode>
                <c:ptCount val="45"/>
                <c:pt idx="0">
                  <c:v>70</c:v>
                </c:pt>
                <c:pt idx="1">
                  <c:v>85</c:v>
                </c:pt>
                <c:pt idx="2">
                  <c:v>100</c:v>
                </c:pt>
                <c:pt idx="3">
                  <c:v>115</c:v>
                </c:pt>
                <c:pt idx="4">
                  <c:v>130</c:v>
                </c:pt>
                <c:pt idx="5">
                  <c:v>145</c:v>
                </c:pt>
                <c:pt idx="6">
                  <c:v>160</c:v>
                </c:pt>
                <c:pt idx="7">
                  <c:v>175</c:v>
                </c:pt>
                <c:pt idx="8">
                  <c:v>190</c:v>
                </c:pt>
                <c:pt idx="9">
                  <c:v>205</c:v>
                </c:pt>
                <c:pt idx="10">
                  <c:v>220</c:v>
                </c:pt>
                <c:pt idx="11">
                  <c:v>235</c:v>
                </c:pt>
                <c:pt idx="12">
                  <c:v>250</c:v>
                </c:pt>
                <c:pt idx="13">
                  <c:v>265</c:v>
                </c:pt>
                <c:pt idx="14">
                  <c:v>280</c:v>
                </c:pt>
                <c:pt idx="15">
                  <c:v>295</c:v>
                </c:pt>
                <c:pt idx="16">
                  <c:v>310</c:v>
                </c:pt>
                <c:pt idx="17">
                  <c:v>325</c:v>
                </c:pt>
                <c:pt idx="18">
                  <c:v>340</c:v>
                </c:pt>
                <c:pt idx="19">
                  <c:v>355</c:v>
                </c:pt>
                <c:pt idx="20">
                  <c:v>370</c:v>
                </c:pt>
                <c:pt idx="21">
                  <c:v>385</c:v>
                </c:pt>
                <c:pt idx="22">
                  <c:v>400</c:v>
                </c:pt>
                <c:pt idx="23">
                  <c:v>415</c:v>
                </c:pt>
                <c:pt idx="24">
                  <c:v>430</c:v>
                </c:pt>
                <c:pt idx="25">
                  <c:v>445</c:v>
                </c:pt>
                <c:pt idx="26">
                  <c:v>460</c:v>
                </c:pt>
                <c:pt idx="27">
                  <c:v>475</c:v>
                </c:pt>
                <c:pt idx="28">
                  <c:v>490</c:v>
                </c:pt>
                <c:pt idx="29">
                  <c:v>505</c:v>
                </c:pt>
                <c:pt idx="30">
                  <c:v>520</c:v>
                </c:pt>
                <c:pt idx="31">
                  <c:v>535</c:v>
                </c:pt>
                <c:pt idx="32">
                  <c:v>550</c:v>
                </c:pt>
                <c:pt idx="33">
                  <c:v>565</c:v>
                </c:pt>
                <c:pt idx="34">
                  <c:v>580</c:v>
                </c:pt>
                <c:pt idx="35">
                  <c:v>595</c:v>
                </c:pt>
                <c:pt idx="36">
                  <c:v>610</c:v>
                </c:pt>
                <c:pt idx="37">
                  <c:v>625</c:v>
                </c:pt>
                <c:pt idx="38">
                  <c:v>640</c:v>
                </c:pt>
                <c:pt idx="39">
                  <c:v>655</c:v>
                </c:pt>
                <c:pt idx="40">
                  <c:v>670</c:v>
                </c:pt>
                <c:pt idx="41">
                  <c:v>685</c:v>
                </c:pt>
                <c:pt idx="42">
                  <c:v>700</c:v>
                </c:pt>
                <c:pt idx="43">
                  <c:v>715</c:v>
                </c:pt>
                <c:pt idx="44">
                  <c:v>730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BEF-445D-80A3-67D2D6E81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3644032"/>
        <c:axId val="1"/>
      </c:scatterChart>
      <c:valAx>
        <c:axId val="1193644032"/>
        <c:scaling>
          <c:orientation val="minMax"/>
          <c:max val="8.5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bg-BG"/>
                  <a:t>дезинфектин,литри</a:t>
                </a:r>
              </a:p>
            </c:rich>
          </c:tx>
          <c:layout>
            <c:manualLayout>
              <c:xMode val="edge"/>
              <c:yMode val="edge"/>
              <c:x val="0.39316329048612508"/>
              <c:y val="0.8967576398082982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1"/>
        <c:crosses val="autoZero"/>
        <c:crossBetween val="midCat"/>
        <c:majorUnit val="1"/>
      </c:valAx>
      <c:valAx>
        <c:axId val="1"/>
        <c:scaling>
          <c:orientation val="minMax"/>
          <c:max val="7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bg-BG"/>
                  <a:t>подадена вода,м3</a:t>
                </a:r>
              </a:p>
            </c:rich>
          </c:tx>
          <c:layout>
            <c:manualLayout>
              <c:xMode val="edge"/>
              <c:yMode val="edge"/>
              <c:x val="1.0683760683760684E-2"/>
              <c:y val="0.253687935025820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1193644032"/>
        <c:crosses val="autoZero"/>
        <c:crossBetween val="midCat"/>
        <c:majorUnit val="5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bg-BG"/>
    </a:p>
  </c:txPr>
  <c:printSettings>
    <c:headerFooter alignWithMargins="0"/>
    <c:pageMargins b="1" l="0.75" r="0.75" t="1" header="0.5" footer="0.5"/>
    <c:pageSetup paperSize="9" orientation="landscape" horizontalDpi="240" verticalDpi="144" copies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6</xdr:row>
      <xdr:rowOff>38100</xdr:rowOff>
    </xdr:from>
    <xdr:to>
      <xdr:col>9</xdr:col>
      <xdr:colOff>533400</xdr:colOff>
      <xdr:row>23</xdr:row>
      <xdr:rowOff>28575</xdr:rowOff>
    </xdr:to>
    <xdr:graphicFrame macro="">
      <xdr:nvGraphicFramePr>
        <xdr:cNvPr id="10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umen%20Yordanov/Local%20Settings/Temporary%20Internet%20Files/Content.IE5/5SMK3TNA/dozo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Sheet1"/>
    </sheetNames>
    <sheetDataSet>
      <sheetData sheetId="0" refreshError="1"/>
      <sheetData sheetId="1">
        <row r="7">
          <cell r="A7">
            <v>0.60763888888888873</v>
          </cell>
          <cell r="B7">
            <v>70</v>
          </cell>
        </row>
        <row r="8">
          <cell r="A8">
            <v>0.7378472222222221</v>
          </cell>
          <cell r="B8">
            <v>85</v>
          </cell>
        </row>
        <row r="9">
          <cell r="A9">
            <v>0.86805555555555536</v>
          </cell>
          <cell r="B9">
            <v>100</v>
          </cell>
        </row>
        <row r="10">
          <cell r="A10">
            <v>0.99826388888888873</v>
          </cell>
          <cell r="B10">
            <v>115</v>
          </cell>
        </row>
        <row r="11">
          <cell r="A11">
            <v>1.1284722222222221</v>
          </cell>
          <cell r="B11">
            <v>130</v>
          </cell>
        </row>
        <row r="12">
          <cell r="A12">
            <v>1.2586805555555554</v>
          </cell>
          <cell r="B12">
            <v>145</v>
          </cell>
        </row>
        <row r="13">
          <cell r="A13">
            <v>1.3888888888888886</v>
          </cell>
          <cell r="B13">
            <v>160</v>
          </cell>
        </row>
        <row r="14">
          <cell r="A14">
            <v>1.5190972222222219</v>
          </cell>
          <cell r="B14">
            <v>175</v>
          </cell>
        </row>
        <row r="15">
          <cell r="A15">
            <v>1.6493055555555554</v>
          </cell>
          <cell r="B15">
            <v>190</v>
          </cell>
        </row>
        <row r="16">
          <cell r="A16">
            <v>1.7795138888888886</v>
          </cell>
          <cell r="B16">
            <v>205</v>
          </cell>
        </row>
        <row r="17">
          <cell r="A17">
            <v>1.9097222222222219</v>
          </cell>
          <cell r="B17">
            <v>220</v>
          </cell>
        </row>
        <row r="18">
          <cell r="A18">
            <v>2.0399305555555554</v>
          </cell>
          <cell r="B18">
            <v>235</v>
          </cell>
        </row>
        <row r="19">
          <cell r="A19">
            <v>2.1701388888888884</v>
          </cell>
          <cell r="B19">
            <v>250</v>
          </cell>
        </row>
        <row r="20">
          <cell r="A20">
            <v>2.3003472222222219</v>
          </cell>
          <cell r="B20">
            <v>265</v>
          </cell>
        </row>
        <row r="21">
          <cell r="A21">
            <v>2.4305555555555549</v>
          </cell>
          <cell r="B21">
            <v>280</v>
          </cell>
        </row>
        <row r="22">
          <cell r="A22">
            <v>2.5607638888888884</v>
          </cell>
          <cell r="B22">
            <v>295</v>
          </cell>
        </row>
        <row r="23">
          <cell r="A23">
            <v>2.6909722222222219</v>
          </cell>
          <cell r="B23">
            <v>310</v>
          </cell>
        </row>
        <row r="24">
          <cell r="A24">
            <v>2.8211805555555549</v>
          </cell>
          <cell r="B24">
            <v>325</v>
          </cell>
        </row>
        <row r="25">
          <cell r="A25">
            <v>2.9513888888888884</v>
          </cell>
          <cell r="B25">
            <v>340</v>
          </cell>
        </row>
        <row r="26">
          <cell r="A26">
            <v>3.0815972222222219</v>
          </cell>
          <cell r="B26">
            <v>355</v>
          </cell>
        </row>
        <row r="27">
          <cell r="A27">
            <v>3.2118055555555549</v>
          </cell>
          <cell r="B27">
            <v>370</v>
          </cell>
        </row>
        <row r="28">
          <cell r="A28">
            <v>3.3420138888888884</v>
          </cell>
          <cell r="B28">
            <v>385</v>
          </cell>
        </row>
        <row r="29">
          <cell r="A29">
            <v>3.4722222222222214</v>
          </cell>
          <cell r="B29">
            <v>400</v>
          </cell>
        </row>
        <row r="30">
          <cell r="A30">
            <v>3.6024305555555549</v>
          </cell>
          <cell r="B30">
            <v>415</v>
          </cell>
        </row>
        <row r="31">
          <cell r="A31">
            <v>3.7326388888888884</v>
          </cell>
          <cell r="B31">
            <v>430</v>
          </cell>
        </row>
        <row r="32">
          <cell r="A32">
            <v>3.8628472222222214</v>
          </cell>
          <cell r="B32">
            <v>445</v>
          </cell>
        </row>
        <row r="33">
          <cell r="A33">
            <v>3.9930555555555549</v>
          </cell>
          <cell r="B33">
            <v>460</v>
          </cell>
        </row>
        <row r="34">
          <cell r="A34">
            <v>4.1232638888888884</v>
          </cell>
          <cell r="B34">
            <v>475</v>
          </cell>
        </row>
        <row r="35">
          <cell r="A35">
            <v>4.2534722222222214</v>
          </cell>
          <cell r="B35">
            <v>490</v>
          </cell>
        </row>
        <row r="36">
          <cell r="A36">
            <v>4.3836805555555545</v>
          </cell>
          <cell r="B36">
            <v>505</v>
          </cell>
        </row>
        <row r="37">
          <cell r="A37">
            <v>4.5138888888888884</v>
          </cell>
          <cell r="B37">
            <v>520</v>
          </cell>
        </row>
        <row r="38">
          <cell r="A38">
            <v>4.6440972222222214</v>
          </cell>
          <cell r="B38">
            <v>535</v>
          </cell>
        </row>
        <row r="39">
          <cell r="A39">
            <v>4.7743055555555545</v>
          </cell>
          <cell r="B39">
            <v>550</v>
          </cell>
        </row>
        <row r="40">
          <cell r="A40">
            <v>4.9045138888888884</v>
          </cell>
          <cell r="B40">
            <v>565</v>
          </cell>
        </row>
        <row r="41">
          <cell r="A41">
            <v>5.0347222222222214</v>
          </cell>
          <cell r="B41">
            <v>580</v>
          </cell>
        </row>
        <row r="42">
          <cell r="A42">
            <v>5.1649305555555545</v>
          </cell>
          <cell r="B42">
            <v>595</v>
          </cell>
        </row>
        <row r="43">
          <cell r="A43">
            <v>5.2951388888888884</v>
          </cell>
          <cell r="B43">
            <v>610</v>
          </cell>
        </row>
        <row r="44">
          <cell r="A44">
            <v>5.4253472222222214</v>
          </cell>
          <cell r="B44">
            <v>625</v>
          </cell>
        </row>
        <row r="45">
          <cell r="A45">
            <v>5.5555555555555545</v>
          </cell>
          <cell r="B45">
            <v>640</v>
          </cell>
        </row>
        <row r="46">
          <cell r="A46">
            <v>5.6857638888888875</v>
          </cell>
          <cell r="B46">
            <v>655</v>
          </cell>
        </row>
        <row r="47">
          <cell r="A47">
            <v>5.8159722222222214</v>
          </cell>
          <cell r="B47">
            <v>670</v>
          </cell>
        </row>
        <row r="48">
          <cell r="A48">
            <v>5.9461805555555545</v>
          </cell>
          <cell r="B48">
            <v>685</v>
          </cell>
        </row>
        <row r="49">
          <cell r="A49">
            <v>6.0763888888888875</v>
          </cell>
          <cell r="B49">
            <v>700</v>
          </cell>
        </row>
        <row r="50">
          <cell r="A50">
            <v>6.2065972222222214</v>
          </cell>
          <cell r="B50">
            <v>715</v>
          </cell>
        </row>
        <row r="51">
          <cell r="A51">
            <v>6.3368055555555545</v>
          </cell>
          <cell r="B51">
            <v>730</v>
          </cell>
        </row>
      </sheetData>
    </sheetDataSet>
  </externalBook>
</externalLink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workbookViewId="0">
      <selection activeCell="D4" sqref="D4"/>
    </sheetView>
  </sheetViews>
  <sheetFormatPr defaultRowHeight="12.75" x14ac:dyDescent="0.2"/>
  <cols>
    <col min="1" max="1" width="16" customWidth="1"/>
    <col min="2" max="2" width="15" customWidth="1"/>
  </cols>
  <sheetData>
    <row r="1" spans="1:12" ht="15" x14ac:dyDescent="0.2">
      <c r="A1" s="7" t="s">
        <v>33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ht="15" x14ac:dyDescent="0.2">
      <c r="A2" s="7" t="s">
        <v>34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5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15" x14ac:dyDescent="0.2">
      <c r="A4" s="55" t="s">
        <v>31</v>
      </c>
      <c r="B4" s="56" t="s">
        <v>29</v>
      </c>
      <c r="C4" s="7"/>
      <c r="D4" s="7"/>
      <c r="E4" s="7"/>
      <c r="F4" s="7"/>
      <c r="G4" s="7"/>
      <c r="H4" s="7"/>
      <c r="I4" s="7"/>
      <c r="J4" s="7"/>
      <c r="K4" s="7"/>
      <c r="L4" s="7"/>
    </row>
    <row r="5" spans="1:12" ht="15" x14ac:dyDescent="0.2">
      <c r="A5" s="55" t="s">
        <v>37</v>
      </c>
      <c r="B5" s="56" t="s">
        <v>38</v>
      </c>
      <c r="C5" s="7"/>
      <c r="D5" s="7"/>
      <c r="E5" s="7"/>
      <c r="F5" s="7"/>
      <c r="G5" s="7"/>
      <c r="H5" s="7"/>
      <c r="I5" s="7"/>
      <c r="J5" s="7"/>
      <c r="K5" s="7"/>
      <c r="L5" s="7"/>
    </row>
    <row r="6" spans="1:12" ht="15" x14ac:dyDescent="0.2">
      <c r="A6" s="57" t="s">
        <v>30</v>
      </c>
      <c r="B6" s="57" t="s">
        <v>32</v>
      </c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15" x14ac:dyDescent="0.2">
      <c r="A7" s="58">
        <f>B7*9/(24*3.6*12)</f>
        <v>0.60763888888888873</v>
      </c>
      <c r="B7" s="57">
        <v>70</v>
      </c>
      <c r="C7" s="7"/>
      <c r="D7" s="7"/>
      <c r="E7" s="7"/>
      <c r="F7" s="7"/>
      <c r="G7" s="7"/>
      <c r="H7" s="7"/>
      <c r="I7" s="7"/>
      <c r="J7" s="7"/>
      <c r="K7" s="7"/>
      <c r="L7" s="7"/>
    </row>
    <row r="8" spans="1:12" ht="15" x14ac:dyDescent="0.2">
      <c r="A8" s="58">
        <f t="shared" ref="A8:A51" si="0">B8*9/(24*3.6*12)</f>
        <v>0.7378472222222221</v>
      </c>
      <c r="B8" s="57">
        <f>B7+15</f>
        <v>85</v>
      </c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ht="15" x14ac:dyDescent="0.2">
      <c r="A9" s="58">
        <f t="shared" si="0"/>
        <v>0.86805555555555536</v>
      </c>
      <c r="B9" s="57">
        <f t="shared" ref="B9:B51" si="1">B8+15</f>
        <v>100</v>
      </c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 ht="15" x14ac:dyDescent="0.2">
      <c r="A10" s="58">
        <f t="shared" si="0"/>
        <v>0.99826388888888873</v>
      </c>
      <c r="B10" s="57">
        <v>115</v>
      </c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1:12" ht="15" x14ac:dyDescent="0.2">
      <c r="A11" s="58">
        <f t="shared" si="0"/>
        <v>1.1284722222222221</v>
      </c>
      <c r="B11" s="57">
        <f t="shared" si="1"/>
        <v>130</v>
      </c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2" ht="15" x14ac:dyDescent="0.2">
      <c r="A12" s="58">
        <f t="shared" si="0"/>
        <v>1.2586805555555554</v>
      </c>
      <c r="B12" s="57">
        <f t="shared" si="1"/>
        <v>145</v>
      </c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1:12" ht="15" x14ac:dyDescent="0.2">
      <c r="A13" s="58">
        <f t="shared" si="0"/>
        <v>1.3888888888888886</v>
      </c>
      <c r="B13" s="57">
        <f t="shared" si="1"/>
        <v>160</v>
      </c>
      <c r="C13" s="7"/>
      <c r="D13" s="7"/>
      <c r="E13" s="7"/>
      <c r="F13" s="7"/>
      <c r="G13" s="7"/>
      <c r="H13" s="7"/>
      <c r="I13" s="7"/>
      <c r="J13" s="7"/>
      <c r="K13" s="7"/>
      <c r="L13" s="7"/>
    </row>
    <row r="14" spans="1:12" ht="15" x14ac:dyDescent="0.2">
      <c r="A14" s="58">
        <f t="shared" si="0"/>
        <v>1.5190972222222219</v>
      </c>
      <c r="B14" s="57">
        <f t="shared" si="1"/>
        <v>175</v>
      </c>
      <c r="C14" s="7"/>
      <c r="D14" s="7"/>
      <c r="E14" s="7"/>
      <c r="F14" s="7"/>
      <c r="G14" s="7"/>
      <c r="H14" s="7"/>
      <c r="I14" s="7"/>
      <c r="J14" s="7"/>
      <c r="K14" s="7"/>
      <c r="L14" s="7"/>
    </row>
    <row r="15" spans="1:12" ht="15" x14ac:dyDescent="0.2">
      <c r="A15" s="58">
        <f t="shared" si="0"/>
        <v>1.6493055555555554</v>
      </c>
      <c r="B15" s="57">
        <f t="shared" si="1"/>
        <v>190</v>
      </c>
      <c r="C15" s="7"/>
      <c r="D15" s="7"/>
      <c r="E15" s="7"/>
      <c r="F15" s="7"/>
      <c r="G15" s="7"/>
      <c r="H15" s="7"/>
      <c r="I15" s="7"/>
      <c r="J15" s="7"/>
      <c r="K15" s="7"/>
      <c r="L15" s="7"/>
    </row>
    <row r="16" spans="1:12" ht="15" x14ac:dyDescent="0.2">
      <c r="A16" s="58">
        <f t="shared" si="0"/>
        <v>1.7795138888888886</v>
      </c>
      <c r="B16" s="57">
        <f t="shared" si="1"/>
        <v>205</v>
      </c>
      <c r="C16" s="7"/>
      <c r="D16" s="7"/>
      <c r="E16" s="7"/>
      <c r="F16" s="7"/>
      <c r="G16" s="7"/>
      <c r="H16" s="7"/>
      <c r="I16" s="7"/>
      <c r="J16" s="7"/>
      <c r="K16" s="7"/>
      <c r="L16" s="7"/>
    </row>
    <row r="17" spans="1:12" ht="15" x14ac:dyDescent="0.2">
      <c r="A17" s="58">
        <f t="shared" si="0"/>
        <v>1.9097222222222219</v>
      </c>
      <c r="B17" s="57">
        <f t="shared" si="1"/>
        <v>220</v>
      </c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1:12" ht="15" x14ac:dyDescent="0.2">
      <c r="A18" s="58">
        <f t="shared" si="0"/>
        <v>2.0399305555555554</v>
      </c>
      <c r="B18" s="57">
        <f t="shared" si="1"/>
        <v>235</v>
      </c>
      <c r="C18" s="7"/>
      <c r="D18" s="7"/>
      <c r="E18" s="7"/>
      <c r="F18" s="7"/>
      <c r="G18" s="7"/>
      <c r="H18" s="7"/>
      <c r="I18" s="7"/>
      <c r="J18" s="7"/>
      <c r="K18" s="7"/>
      <c r="L18" s="7"/>
    </row>
    <row r="19" spans="1:12" ht="15" x14ac:dyDescent="0.2">
      <c r="A19" s="58">
        <f t="shared" si="0"/>
        <v>2.1701388888888884</v>
      </c>
      <c r="B19" s="57">
        <f t="shared" si="1"/>
        <v>250</v>
      </c>
      <c r="C19" s="7"/>
      <c r="D19" s="7"/>
      <c r="E19" s="7"/>
      <c r="F19" s="7"/>
      <c r="G19" s="7"/>
      <c r="H19" s="7"/>
      <c r="I19" s="7"/>
      <c r="J19" s="7"/>
      <c r="K19" s="7"/>
      <c r="L19" s="7"/>
    </row>
    <row r="20" spans="1:12" ht="15" x14ac:dyDescent="0.2">
      <c r="A20" s="58">
        <f t="shared" si="0"/>
        <v>2.3003472222222219</v>
      </c>
      <c r="B20" s="57">
        <f t="shared" si="1"/>
        <v>265</v>
      </c>
      <c r="C20" s="7"/>
      <c r="D20" s="7"/>
      <c r="E20" s="7"/>
      <c r="F20" s="7"/>
      <c r="G20" s="7"/>
      <c r="H20" s="7"/>
      <c r="I20" s="7"/>
      <c r="J20" s="7"/>
      <c r="K20" s="7"/>
      <c r="L20" s="7"/>
    </row>
    <row r="21" spans="1:12" ht="15" x14ac:dyDescent="0.2">
      <c r="A21" s="58">
        <f t="shared" si="0"/>
        <v>2.4305555555555549</v>
      </c>
      <c r="B21" s="57">
        <f t="shared" si="1"/>
        <v>280</v>
      </c>
      <c r="C21" s="7"/>
      <c r="D21" s="7"/>
      <c r="E21" s="7"/>
      <c r="F21" s="7"/>
      <c r="G21" s="7"/>
      <c r="H21" s="7"/>
      <c r="I21" s="7"/>
      <c r="J21" s="7"/>
      <c r="K21" s="7"/>
      <c r="L21" s="7"/>
    </row>
    <row r="22" spans="1:12" ht="15" x14ac:dyDescent="0.2">
      <c r="A22" s="58">
        <f t="shared" si="0"/>
        <v>2.5607638888888884</v>
      </c>
      <c r="B22" s="57">
        <f t="shared" si="1"/>
        <v>295</v>
      </c>
      <c r="C22" s="7"/>
      <c r="D22" s="7"/>
      <c r="E22" s="7"/>
      <c r="F22" s="7"/>
      <c r="G22" s="7"/>
      <c r="H22" s="7"/>
      <c r="I22" s="7"/>
      <c r="J22" s="7"/>
      <c r="K22" s="7"/>
      <c r="L22" s="7"/>
    </row>
    <row r="23" spans="1:12" ht="15" x14ac:dyDescent="0.2">
      <c r="A23" s="58">
        <f t="shared" si="0"/>
        <v>2.6909722222222219</v>
      </c>
      <c r="B23" s="57">
        <f t="shared" si="1"/>
        <v>310</v>
      </c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1:12" ht="15" x14ac:dyDescent="0.2">
      <c r="A24" s="58">
        <f t="shared" si="0"/>
        <v>2.8211805555555549</v>
      </c>
      <c r="B24" s="57">
        <f t="shared" si="1"/>
        <v>325</v>
      </c>
      <c r="C24" s="7"/>
      <c r="D24" s="7"/>
      <c r="E24" s="7"/>
      <c r="F24" s="7"/>
      <c r="G24" s="7"/>
      <c r="H24" s="7"/>
      <c r="I24" s="7"/>
      <c r="J24" s="7"/>
      <c r="K24" s="7"/>
      <c r="L24" s="7"/>
    </row>
    <row r="25" spans="1:12" ht="15" x14ac:dyDescent="0.2">
      <c r="A25" s="58">
        <f t="shared" si="0"/>
        <v>2.9513888888888884</v>
      </c>
      <c r="B25" s="57">
        <f t="shared" si="1"/>
        <v>340</v>
      </c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1:12" ht="15.75" x14ac:dyDescent="0.25">
      <c r="A26" s="58">
        <f t="shared" si="0"/>
        <v>3.0815972222222219</v>
      </c>
      <c r="B26" s="57">
        <f t="shared" si="1"/>
        <v>355</v>
      </c>
      <c r="C26" s="60" t="s">
        <v>59</v>
      </c>
      <c r="D26" s="7"/>
      <c r="E26" s="7"/>
      <c r="F26" s="7"/>
      <c r="G26" s="7"/>
      <c r="H26" s="7"/>
      <c r="I26" s="7"/>
      <c r="J26" s="7"/>
      <c r="K26" s="7"/>
      <c r="L26" s="7"/>
    </row>
    <row r="27" spans="1:12" ht="15" x14ac:dyDescent="0.2">
      <c r="A27" s="58">
        <f t="shared" si="0"/>
        <v>3.2118055555555549</v>
      </c>
      <c r="B27" s="57">
        <f t="shared" si="1"/>
        <v>370</v>
      </c>
      <c r="C27" s="55" t="s">
        <v>35</v>
      </c>
      <c r="D27" s="55"/>
      <c r="E27" s="55"/>
      <c r="F27" s="55"/>
      <c r="G27" s="55"/>
      <c r="H27" s="55"/>
      <c r="I27" s="55"/>
      <c r="J27" s="55"/>
      <c r="K27" s="7"/>
      <c r="L27" s="7"/>
    </row>
    <row r="28" spans="1:12" ht="15" x14ac:dyDescent="0.2">
      <c r="A28" s="58">
        <f t="shared" si="0"/>
        <v>3.3420138888888884</v>
      </c>
      <c r="B28" s="57">
        <f t="shared" si="1"/>
        <v>385</v>
      </c>
      <c r="C28" s="55"/>
      <c r="D28" s="55"/>
      <c r="E28" s="55"/>
      <c r="F28" s="55"/>
      <c r="G28" s="55"/>
      <c r="H28" s="55"/>
      <c r="I28" s="55"/>
      <c r="J28" s="55"/>
      <c r="K28" s="7"/>
      <c r="L28" s="7"/>
    </row>
    <row r="29" spans="1:12" ht="15" x14ac:dyDescent="0.2">
      <c r="A29" s="58">
        <f t="shared" si="0"/>
        <v>3.4722222222222214</v>
      </c>
      <c r="B29" s="57">
        <f t="shared" si="1"/>
        <v>400</v>
      </c>
      <c r="C29" s="55" t="s">
        <v>36</v>
      </c>
      <c r="D29" s="55"/>
      <c r="E29" s="55"/>
      <c r="F29" s="55"/>
      <c r="G29" s="55"/>
      <c r="H29" s="55"/>
      <c r="I29" s="55"/>
      <c r="J29" s="55"/>
      <c r="K29" s="7"/>
      <c r="L29" s="7"/>
    </row>
    <row r="30" spans="1:12" ht="15" x14ac:dyDescent="0.2">
      <c r="A30" s="58">
        <f t="shared" si="0"/>
        <v>3.6024305555555549</v>
      </c>
      <c r="B30" s="57">
        <f t="shared" si="1"/>
        <v>415</v>
      </c>
      <c r="C30" s="55" t="s">
        <v>42</v>
      </c>
      <c r="D30" s="55"/>
      <c r="E30" s="55"/>
      <c r="F30" s="55"/>
      <c r="G30" s="55"/>
      <c r="H30" s="55"/>
      <c r="I30" s="55"/>
      <c r="J30" s="55"/>
      <c r="K30" s="7"/>
      <c r="L30" s="7"/>
    </row>
    <row r="31" spans="1:12" ht="15" x14ac:dyDescent="0.2">
      <c r="A31" s="58">
        <f t="shared" si="0"/>
        <v>3.7326388888888884</v>
      </c>
      <c r="B31" s="57">
        <f t="shared" si="1"/>
        <v>430</v>
      </c>
      <c r="C31" s="55" t="s">
        <v>39</v>
      </c>
      <c r="D31" s="55"/>
      <c r="E31" s="55"/>
      <c r="F31" s="55"/>
      <c r="G31" s="55"/>
      <c r="H31" s="55"/>
      <c r="I31" s="55"/>
      <c r="J31" s="55" t="s">
        <v>41</v>
      </c>
      <c r="K31" s="7"/>
      <c r="L31" s="7"/>
    </row>
    <row r="32" spans="1:12" ht="15" x14ac:dyDescent="0.2">
      <c r="A32" s="58">
        <f t="shared" si="0"/>
        <v>3.8628472222222214</v>
      </c>
      <c r="B32" s="57">
        <f t="shared" si="1"/>
        <v>445</v>
      </c>
      <c r="C32" s="55" t="s">
        <v>40</v>
      </c>
      <c r="D32" s="55"/>
      <c r="E32" s="55"/>
      <c r="F32" s="55"/>
      <c r="G32" s="55"/>
      <c r="H32" s="55"/>
      <c r="I32" s="55"/>
      <c r="J32" s="55"/>
      <c r="K32" s="7"/>
      <c r="L32" s="7"/>
    </row>
    <row r="33" spans="1:12" ht="15" x14ac:dyDescent="0.2">
      <c r="A33" s="58">
        <f t="shared" si="0"/>
        <v>3.9930555555555549</v>
      </c>
      <c r="B33" s="57">
        <f t="shared" si="1"/>
        <v>460</v>
      </c>
      <c r="C33" s="55" t="s">
        <v>43</v>
      </c>
      <c r="D33" s="55"/>
      <c r="E33" s="55"/>
      <c r="F33" s="55"/>
      <c r="G33" s="55"/>
      <c r="H33" s="55"/>
      <c r="I33" s="55"/>
      <c r="J33" s="55"/>
      <c r="K33" s="7"/>
      <c r="L33" s="7"/>
    </row>
    <row r="34" spans="1:12" ht="15" x14ac:dyDescent="0.2">
      <c r="A34" s="58">
        <f t="shared" si="0"/>
        <v>4.1232638888888884</v>
      </c>
      <c r="B34" s="57">
        <f t="shared" si="1"/>
        <v>475</v>
      </c>
      <c r="C34" s="55" t="s">
        <v>53</v>
      </c>
      <c r="D34" s="55"/>
      <c r="E34" s="55"/>
      <c r="F34" s="55"/>
      <c r="G34" s="55"/>
      <c r="H34" s="55"/>
      <c r="I34" s="55"/>
      <c r="J34" s="55"/>
      <c r="K34" s="7"/>
      <c r="L34" s="7"/>
    </row>
    <row r="35" spans="1:12" ht="15" x14ac:dyDescent="0.2">
      <c r="A35" s="58">
        <f t="shared" si="0"/>
        <v>4.2534722222222214</v>
      </c>
      <c r="B35" s="57">
        <f t="shared" si="1"/>
        <v>490</v>
      </c>
      <c r="C35" s="55"/>
      <c r="D35" s="55"/>
      <c r="E35" s="55"/>
      <c r="F35" s="55"/>
      <c r="G35" s="55"/>
      <c r="H35" s="55"/>
      <c r="I35" s="55"/>
      <c r="J35" s="55"/>
      <c r="K35" s="7"/>
      <c r="L35" s="7"/>
    </row>
    <row r="36" spans="1:12" ht="15" x14ac:dyDescent="0.2">
      <c r="A36" s="58">
        <f t="shared" si="0"/>
        <v>4.3836805555555545</v>
      </c>
      <c r="B36" s="57">
        <f t="shared" si="1"/>
        <v>505</v>
      </c>
      <c r="C36" s="61" t="s">
        <v>60</v>
      </c>
      <c r="D36" s="55"/>
      <c r="E36" s="55"/>
      <c r="F36" s="55"/>
      <c r="G36" s="55"/>
      <c r="H36" s="55"/>
      <c r="I36" s="55"/>
      <c r="J36" s="55"/>
      <c r="K36" s="7"/>
      <c r="L36" s="7"/>
    </row>
    <row r="37" spans="1:12" ht="15" x14ac:dyDescent="0.2">
      <c r="A37" s="58">
        <f t="shared" si="0"/>
        <v>4.5138888888888884</v>
      </c>
      <c r="B37" s="57">
        <f t="shared" si="1"/>
        <v>520</v>
      </c>
      <c r="C37" s="55" t="s">
        <v>44</v>
      </c>
      <c r="D37" s="55"/>
      <c r="E37" s="55"/>
      <c r="F37" s="55"/>
      <c r="G37" s="55"/>
      <c r="H37" s="55"/>
      <c r="I37" s="55"/>
      <c r="J37" s="55"/>
      <c r="K37" s="7"/>
      <c r="L37" s="7"/>
    </row>
    <row r="38" spans="1:12" ht="15" x14ac:dyDescent="0.2">
      <c r="A38" s="58">
        <f t="shared" si="0"/>
        <v>4.6440972222222214</v>
      </c>
      <c r="B38" s="57">
        <f t="shared" si="1"/>
        <v>535</v>
      </c>
      <c r="C38" s="55" t="s">
        <v>45</v>
      </c>
      <c r="D38" s="55"/>
      <c r="E38" s="55"/>
      <c r="F38" s="55"/>
      <c r="G38" s="55"/>
      <c r="H38" s="55"/>
      <c r="I38" s="55"/>
      <c r="J38" s="55"/>
      <c r="K38" s="7"/>
      <c r="L38" s="7"/>
    </row>
    <row r="39" spans="1:12" ht="15" x14ac:dyDescent="0.2">
      <c r="A39" s="58">
        <f t="shared" si="0"/>
        <v>4.7743055555555545</v>
      </c>
      <c r="B39" s="57">
        <f t="shared" si="1"/>
        <v>550</v>
      </c>
      <c r="C39" s="55" t="s">
        <v>46</v>
      </c>
      <c r="D39" s="55"/>
      <c r="E39" s="55"/>
      <c r="F39" s="55"/>
      <c r="G39" s="55"/>
      <c r="H39" s="55"/>
      <c r="I39" s="55"/>
      <c r="J39" s="55"/>
      <c r="K39" s="7"/>
      <c r="L39" s="7"/>
    </row>
    <row r="40" spans="1:12" ht="15" x14ac:dyDescent="0.2">
      <c r="A40" s="58">
        <f t="shared" si="0"/>
        <v>4.9045138888888884</v>
      </c>
      <c r="B40" s="57">
        <f t="shared" si="1"/>
        <v>565</v>
      </c>
      <c r="C40" s="55" t="s">
        <v>47</v>
      </c>
      <c r="D40" s="55"/>
      <c r="E40" s="55"/>
      <c r="F40" s="55"/>
      <c r="G40" s="55"/>
      <c r="H40" s="55"/>
      <c r="I40" s="55"/>
      <c r="J40" s="55"/>
      <c r="K40" s="7"/>
      <c r="L40" s="7"/>
    </row>
    <row r="41" spans="1:12" ht="15" x14ac:dyDescent="0.2">
      <c r="A41" s="58">
        <f t="shared" si="0"/>
        <v>5.0347222222222214</v>
      </c>
      <c r="B41" s="57">
        <f t="shared" si="1"/>
        <v>580</v>
      </c>
      <c r="C41" s="55" t="s">
        <v>48</v>
      </c>
      <c r="D41" s="55"/>
      <c r="E41" s="55"/>
      <c r="F41" s="55"/>
      <c r="G41" s="55"/>
      <c r="H41" s="55"/>
      <c r="I41" s="55"/>
      <c r="J41" s="55"/>
      <c r="K41" s="7"/>
      <c r="L41" s="7"/>
    </row>
    <row r="42" spans="1:12" ht="15" x14ac:dyDescent="0.2">
      <c r="A42" s="58">
        <f t="shared" si="0"/>
        <v>5.1649305555555545</v>
      </c>
      <c r="B42" s="57">
        <f t="shared" si="1"/>
        <v>595</v>
      </c>
      <c r="C42" s="55" t="s">
        <v>49</v>
      </c>
      <c r="D42" s="55"/>
      <c r="E42" s="55"/>
      <c r="F42" s="55"/>
      <c r="G42" s="55"/>
      <c r="H42" s="55"/>
      <c r="I42" s="55"/>
      <c r="J42" s="55"/>
      <c r="K42" s="7"/>
      <c r="L42" s="7"/>
    </row>
    <row r="43" spans="1:12" ht="15" x14ac:dyDescent="0.2">
      <c r="A43" s="58">
        <f t="shared" si="0"/>
        <v>5.2951388888888884</v>
      </c>
      <c r="B43" s="57">
        <f t="shared" si="1"/>
        <v>610</v>
      </c>
      <c r="C43" s="55" t="s">
        <v>50</v>
      </c>
      <c r="D43" s="55"/>
      <c r="E43" s="55"/>
      <c r="F43" s="55"/>
      <c r="G43" s="55"/>
      <c r="H43" s="55"/>
      <c r="I43" s="55"/>
      <c r="J43" s="55"/>
      <c r="K43" s="7"/>
      <c r="L43" s="7"/>
    </row>
    <row r="44" spans="1:12" ht="15" x14ac:dyDescent="0.2">
      <c r="A44" s="58">
        <f t="shared" si="0"/>
        <v>5.4253472222222214</v>
      </c>
      <c r="B44" s="57">
        <f t="shared" si="1"/>
        <v>625</v>
      </c>
      <c r="C44" s="55" t="s">
        <v>51</v>
      </c>
      <c r="D44" s="55"/>
      <c r="E44" s="55"/>
      <c r="F44" s="55"/>
      <c r="G44" s="55"/>
      <c r="H44" s="55"/>
      <c r="I44" s="55"/>
      <c r="J44" s="55"/>
      <c r="K44" s="7"/>
      <c r="L44" s="7"/>
    </row>
    <row r="45" spans="1:12" ht="15" x14ac:dyDescent="0.2">
      <c r="A45" s="58">
        <f t="shared" si="0"/>
        <v>5.5555555555555545</v>
      </c>
      <c r="B45" s="57">
        <f t="shared" si="1"/>
        <v>640</v>
      </c>
      <c r="C45" s="55" t="s">
        <v>52</v>
      </c>
      <c r="D45" s="55"/>
      <c r="E45" s="55"/>
      <c r="F45" s="55"/>
      <c r="G45" s="55"/>
      <c r="H45" s="55"/>
      <c r="I45" s="55"/>
      <c r="J45" s="55"/>
      <c r="K45" s="7"/>
      <c r="L45" s="7"/>
    </row>
    <row r="46" spans="1:12" ht="15" x14ac:dyDescent="0.2">
      <c r="A46" s="58">
        <f t="shared" si="0"/>
        <v>5.6857638888888875</v>
      </c>
      <c r="B46" s="57">
        <f t="shared" si="1"/>
        <v>655</v>
      </c>
      <c r="C46" s="55"/>
      <c r="D46" s="55"/>
      <c r="E46" s="55"/>
      <c r="F46" s="55"/>
      <c r="G46" s="55"/>
      <c r="H46" s="55"/>
      <c r="I46" s="55"/>
      <c r="J46" s="55"/>
      <c r="K46" s="7"/>
      <c r="L46" s="7"/>
    </row>
    <row r="47" spans="1:12" ht="15" x14ac:dyDescent="0.2">
      <c r="A47" s="58">
        <f t="shared" si="0"/>
        <v>5.8159722222222214</v>
      </c>
      <c r="B47" s="57">
        <f t="shared" si="1"/>
        <v>670</v>
      </c>
      <c r="C47" s="7"/>
      <c r="D47" s="7"/>
      <c r="E47" s="7"/>
      <c r="F47" s="7"/>
      <c r="G47" s="7"/>
      <c r="H47" s="7"/>
      <c r="I47" s="7"/>
      <c r="J47" s="7"/>
      <c r="K47" s="7"/>
      <c r="L47" s="7"/>
    </row>
    <row r="48" spans="1:12" ht="15" x14ac:dyDescent="0.2">
      <c r="A48" s="58">
        <f t="shared" si="0"/>
        <v>5.9461805555555545</v>
      </c>
      <c r="B48" s="57">
        <f t="shared" si="1"/>
        <v>685</v>
      </c>
      <c r="C48" s="7"/>
      <c r="D48" s="7"/>
      <c r="E48" s="7"/>
      <c r="F48" s="7"/>
      <c r="G48" s="7"/>
      <c r="H48" s="7"/>
      <c r="I48" s="7"/>
      <c r="J48" s="7"/>
      <c r="K48" s="7"/>
      <c r="L48" s="7"/>
    </row>
    <row r="49" spans="1:12" ht="15" x14ac:dyDescent="0.2">
      <c r="A49" s="58">
        <f t="shared" si="0"/>
        <v>6.0763888888888875</v>
      </c>
      <c r="B49" s="57">
        <f t="shared" si="1"/>
        <v>700</v>
      </c>
      <c r="C49" s="7"/>
      <c r="D49" s="7"/>
      <c r="E49" s="7"/>
      <c r="F49" s="7"/>
      <c r="G49" s="7"/>
      <c r="H49" s="7"/>
      <c r="I49" s="7"/>
      <c r="J49" s="7"/>
      <c r="K49" s="7"/>
      <c r="L49" s="7"/>
    </row>
    <row r="50" spans="1:12" ht="15" x14ac:dyDescent="0.2">
      <c r="A50" s="58">
        <f t="shared" si="0"/>
        <v>6.2065972222222214</v>
      </c>
      <c r="B50" s="57">
        <f t="shared" si="1"/>
        <v>715</v>
      </c>
      <c r="C50" s="7"/>
      <c r="D50" s="7"/>
      <c r="E50" s="7"/>
      <c r="F50" s="7"/>
      <c r="G50" s="7"/>
      <c r="H50" s="7"/>
      <c r="I50" s="7"/>
      <c r="J50" s="7"/>
      <c r="K50" s="7"/>
      <c r="L50" s="7"/>
    </row>
    <row r="51" spans="1:12" ht="15" x14ac:dyDescent="0.2">
      <c r="A51" s="58">
        <f t="shared" si="0"/>
        <v>6.3368055555555545</v>
      </c>
      <c r="B51" s="57">
        <f t="shared" si="1"/>
        <v>730</v>
      </c>
      <c r="C51" s="7"/>
      <c r="D51" s="7"/>
      <c r="E51" s="7"/>
      <c r="F51" s="7"/>
      <c r="G51" s="7"/>
      <c r="H51" s="7"/>
      <c r="I51" s="7"/>
      <c r="J51" s="7"/>
      <c r="K51" s="7"/>
      <c r="L51" s="7"/>
    </row>
    <row r="52" spans="1:12" ht="15" x14ac:dyDescent="0.2">
      <c r="A52" s="58"/>
      <c r="B52" s="57"/>
      <c r="C52" s="7"/>
      <c r="D52" s="7"/>
      <c r="E52" s="7"/>
      <c r="F52" s="7"/>
      <c r="G52" s="7"/>
      <c r="H52" s="7"/>
      <c r="I52" s="7"/>
      <c r="J52" s="7"/>
      <c r="K52" s="7"/>
      <c r="L52" s="7"/>
    </row>
    <row r="53" spans="1:12" ht="15" x14ac:dyDescent="0.2">
      <c r="A53" s="58"/>
      <c r="B53" s="57"/>
      <c r="C53" s="7"/>
      <c r="D53" s="7"/>
      <c r="E53" s="7"/>
      <c r="F53" s="7"/>
      <c r="G53" s="7"/>
      <c r="H53" s="7"/>
      <c r="I53" s="7"/>
      <c r="J53" s="7"/>
      <c r="K53" s="7"/>
      <c r="L53" s="7"/>
    </row>
    <row r="54" spans="1:12" ht="15.75" x14ac:dyDescent="0.25">
      <c r="A54" s="60" t="s">
        <v>54</v>
      </c>
      <c r="B54" s="59"/>
      <c r="C54" s="7"/>
      <c r="D54" s="7"/>
      <c r="E54" s="7"/>
      <c r="F54" s="7"/>
      <c r="G54" s="7"/>
      <c r="H54" s="7"/>
      <c r="I54" s="7"/>
      <c r="J54" s="7"/>
      <c r="K54" s="7"/>
      <c r="L54" s="7"/>
    </row>
    <row r="55" spans="1:12" ht="15" x14ac:dyDescent="0.2">
      <c r="A55" s="61" t="s">
        <v>60</v>
      </c>
      <c r="B55" s="55"/>
      <c r="C55" s="55"/>
      <c r="D55" s="55"/>
      <c r="E55" s="55"/>
      <c r="F55" s="55"/>
      <c r="G55" s="55"/>
      <c r="H55" s="55"/>
      <c r="I55" s="7"/>
      <c r="J55" s="7"/>
      <c r="K55" s="7"/>
      <c r="L55" s="7"/>
    </row>
    <row r="56" spans="1:12" ht="15" x14ac:dyDescent="0.2">
      <c r="A56" s="55" t="s">
        <v>44</v>
      </c>
      <c r="B56" s="55"/>
      <c r="C56" s="55"/>
      <c r="D56" s="55"/>
      <c r="E56" s="55"/>
      <c r="F56" s="55"/>
      <c r="G56" s="55"/>
      <c r="H56" s="55"/>
      <c r="I56" s="7"/>
      <c r="J56" s="7"/>
      <c r="K56" s="7"/>
      <c r="L56" s="7"/>
    </row>
    <row r="57" spans="1:12" ht="15" x14ac:dyDescent="0.2">
      <c r="A57" s="55" t="s">
        <v>57</v>
      </c>
      <c r="B57" s="55"/>
      <c r="C57" s="55"/>
      <c r="D57" s="55"/>
      <c r="E57" s="55"/>
      <c r="F57" s="55"/>
      <c r="G57" s="55"/>
      <c r="H57" s="55"/>
      <c r="I57" s="7"/>
      <c r="J57" s="7"/>
      <c r="K57" s="7"/>
      <c r="L57" s="7"/>
    </row>
    <row r="58" spans="1:12" ht="15" x14ac:dyDescent="0.2">
      <c r="A58" s="55" t="s">
        <v>55</v>
      </c>
      <c r="B58" s="55"/>
      <c r="C58" s="55"/>
      <c r="D58" s="55"/>
      <c r="E58" s="55"/>
      <c r="F58" s="55"/>
      <c r="G58" s="55"/>
      <c r="H58" s="55"/>
      <c r="I58" s="7"/>
      <c r="J58" s="7"/>
      <c r="K58" s="7"/>
      <c r="L58" s="7"/>
    </row>
    <row r="59" spans="1:12" ht="15" x14ac:dyDescent="0.2">
      <c r="A59" s="55" t="s">
        <v>56</v>
      </c>
      <c r="B59" s="55"/>
      <c r="C59" s="55"/>
      <c r="D59" s="55"/>
      <c r="E59" s="55"/>
      <c r="F59" s="55"/>
      <c r="G59" s="55"/>
      <c r="H59" s="55"/>
      <c r="I59" s="7"/>
      <c r="J59" s="7"/>
      <c r="K59" s="7"/>
      <c r="L59" s="7"/>
    </row>
    <row r="60" spans="1:12" ht="15" x14ac:dyDescent="0.2">
      <c r="A60" s="55" t="s">
        <v>58</v>
      </c>
      <c r="B60" s="55"/>
      <c r="C60" s="55"/>
      <c r="D60" s="55"/>
      <c r="E60" s="55"/>
      <c r="F60" s="55"/>
      <c r="G60" s="55"/>
      <c r="H60" s="55"/>
      <c r="I60" s="7"/>
      <c r="J60" s="7"/>
      <c r="K60" s="7"/>
      <c r="L60" s="7"/>
    </row>
    <row r="61" spans="1:12" ht="15" x14ac:dyDescent="0.2">
      <c r="A61" s="7"/>
      <c r="B61" s="59"/>
      <c r="C61" s="7"/>
      <c r="D61" s="7"/>
      <c r="E61" s="7"/>
      <c r="F61" s="7"/>
      <c r="G61" s="7"/>
      <c r="H61" s="7"/>
      <c r="I61" s="7"/>
      <c r="J61" s="7"/>
      <c r="K61" s="7"/>
      <c r="L61" s="7"/>
    </row>
    <row r="62" spans="1:12" ht="15" x14ac:dyDescent="0.2">
      <c r="A62" s="7"/>
      <c r="B62" s="59"/>
      <c r="C62" s="7"/>
      <c r="D62" s="7"/>
      <c r="E62" s="7"/>
      <c r="F62" s="7"/>
      <c r="G62" s="7"/>
      <c r="H62" s="7"/>
      <c r="I62" s="7"/>
      <c r="J62" s="7"/>
      <c r="K62" s="7"/>
      <c r="L62" s="7"/>
    </row>
    <row r="63" spans="1:12" ht="15" x14ac:dyDescent="0.2">
      <c r="A63" s="7"/>
      <c r="B63" s="59"/>
      <c r="C63" s="7"/>
      <c r="D63" s="7"/>
      <c r="E63" s="7"/>
      <c r="F63" s="7"/>
      <c r="G63" s="7"/>
      <c r="H63" s="7"/>
      <c r="I63" s="7"/>
      <c r="J63" s="7"/>
      <c r="K63" s="7"/>
      <c r="L63" s="7"/>
    </row>
    <row r="64" spans="1:12" ht="15" x14ac:dyDescent="0.2">
      <c r="A64" s="7"/>
      <c r="B64" s="59"/>
      <c r="C64" s="7"/>
      <c r="D64" s="7"/>
      <c r="E64" s="7"/>
      <c r="F64" s="7"/>
      <c r="G64" s="7"/>
      <c r="H64" s="7"/>
      <c r="I64" s="7"/>
      <c r="J64" s="7"/>
      <c r="K64" s="7"/>
      <c r="L64" s="7"/>
    </row>
    <row r="65" spans="1:12" ht="15" x14ac:dyDescent="0.2">
      <c r="A65" s="7"/>
      <c r="B65" s="59"/>
      <c r="C65" s="7"/>
      <c r="D65" s="7"/>
      <c r="E65" s="7"/>
      <c r="F65" s="7"/>
      <c r="G65" s="7"/>
      <c r="H65" s="7"/>
      <c r="I65" s="7"/>
      <c r="J65" s="7"/>
      <c r="K65" s="7"/>
      <c r="L65" s="7"/>
    </row>
    <row r="66" spans="1:12" ht="15" x14ac:dyDescent="0.2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</row>
    <row r="67" spans="1:12" ht="15" x14ac:dyDescent="0.2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</row>
  </sheetData>
  <phoneticPr fontId="8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1"/>
  <sheetViews>
    <sheetView tabSelected="1" zoomScale="70" zoomScaleNormal="70" workbookViewId="0">
      <selection activeCell="G23" sqref="G23"/>
    </sheetView>
  </sheetViews>
  <sheetFormatPr defaultColWidth="22.42578125" defaultRowHeight="18" x14ac:dyDescent="0.25"/>
  <cols>
    <col min="1" max="1" width="23.28515625" style="1" customWidth="1"/>
    <col min="2" max="2" width="24.5703125" style="1" customWidth="1"/>
    <col min="3" max="3" width="28.85546875" style="1" customWidth="1"/>
    <col min="4" max="4" width="20.85546875" style="1" customWidth="1"/>
    <col min="5" max="5" width="22.7109375" style="1" customWidth="1"/>
    <col min="6" max="6" width="21" style="1" customWidth="1"/>
    <col min="7" max="7" width="13.85546875" style="1" bestFit="1" customWidth="1"/>
    <col min="8" max="8" width="11.5703125" style="1" bestFit="1" customWidth="1"/>
    <col min="9" max="9" width="13.42578125" style="1" bestFit="1" customWidth="1"/>
    <col min="10" max="16384" width="22.42578125" style="1"/>
  </cols>
  <sheetData>
    <row r="1" spans="1:11" x14ac:dyDescent="0.25">
      <c r="A1" s="5" t="s">
        <v>0</v>
      </c>
    </row>
    <row r="2" spans="1:11" ht="5.25" customHeight="1" x14ac:dyDescent="0.35">
      <c r="A2" s="2"/>
    </row>
    <row r="3" spans="1:11" s="4" customFormat="1" ht="21" thickBot="1" x14ac:dyDescent="0.35">
      <c r="B3" s="4" t="s">
        <v>3</v>
      </c>
      <c r="C3" s="5" t="s">
        <v>4</v>
      </c>
      <c r="D3" s="12" t="s">
        <v>13</v>
      </c>
    </row>
    <row r="4" spans="1:11" ht="18.75" thickBot="1" x14ac:dyDescent="0.3">
      <c r="A4" s="26"/>
      <c r="B4" s="107" t="s">
        <v>9</v>
      </c>
      <c r="C4" s="108"/>
      <c r="D4" s="107" t="s">
        <v>10</v>
      </c>
      <c r="E4" s="108"/>
      <c r="F4" s="43"/>
      <c r="G4" s="62" t="s">
        <v>20</v>
      </c>
      <c r="H4" s="63" t="s">
        <v>22</v>
      </c>
      <c r="I4" s="63" t="s">
        <v>25</v>
      </c>
      <c r="J4" s="63" t="s">
        <v>22</v>
      </c>
      <c r="K4" s="77" t="s">
        <v>25</v>
      </c>
    </row>
    <row r="5" spans="1:11" ht="18.75" customHeight="1" x14ac:dyDescent="0.25">
      <c r="A5" s="105" t="s">
        <v>1</v>
      </c>
      <c r="B5" s="105" t="s">
        <v>5</v>
      </c>
      <c r="C5" s="105" t="s">
        <v>6</v>
      </c>
      <c r="D5" s="105" t="s">
        <v>7</v>
      </c>
      <c r="E5" s="105" t="s">
        <v>6</v>
      </c>
      <c r="F5" s="113" t="s">
        <v>2</v>
      </c>
      <c r="G5" s="64" t="s">
        <v>21</v>
      </c>
      <c r="H5" s="65" t="s">
        <v>23</v>
      </c>
      <c r="I5" s="65" t="s">
        <v>26</v>
      </c>
      <c r="J5" s="65" t="s">
        <v>28</v>
      </c>
      <c r="K5" s="94" t="s">
        <v>26</v>
      </c>
    </row>
    <row r="6" spans="1:11" ht="36" customHeight="1" thickBot="1" x14ac:dyDescent="0.3">
      <c r="A6" s="106"/>
      <c r="B6" s="106"/>
      <c r="C6" s="106"/>
      <c r="D6" s="106"/>
      <c r="E6" s="106"/>
      <c r="F6" s="110"/>
      <c r="G6" s="96"/>
      <c r="H6" s="90" t="s">
        <v>24</v>
      </c>
      <c r="I6" s="90" t="s">
        <v>24</v>
      </c>
      <c r="J6" s="97" t="s">
        <v>27</v>
      </c>
      <c r="K6" s="98" t="s">
        <v>61</v>
      </c>
    </row>
    <row r="7" spans="1:11" s="7" customFormat="1" ht="15.75" thickBot="1" x14ac:dyDescent="0.25">
      <c r="A7" s="23">
        <v>1</v>
      </c>
      <c r="B7" s="24">
        <v>2</v>
      </c>
      <c r="C7" s="24">
        <v>3</v>
      </c>
      <c r="D7" s="25">
        <v>4</v>
      </c>
      <c r="E7" s="24">
        <v>5</v>
      </c>
      <c r="F7" s="25">
        <v>6</v>
      </c>
      <c r="G7" s="53">
        <v>7</v>
      </c>
      <c r="H7" s="54">
        <v>8</v>
      </c>
      <c r="I7" s="54">
        <v>9</v>
      </c>
      <c r="J7" s="93">
        <v>10</v>
      </c>
      <c r="K7" s="102">
        <v>11</v>
      </c>
    </row>
    <row r="8" spans="1:11" s="7" customFormat="1" ht="15.75" x14ac:dyDescent="0.25">
      <c r="A8" s="99" t="s">
        <v>4</v>
      </c>
      <c r="B8" s="86" t="s">
        <v>18</v>
      </c>
      <c r="C8" s="22" t="s">
        <v>15</v>
      </c>
      <c r="D8" s="22" t="s">
        <v>19</v>
      </c>
      <c r="E8" s="22" t="s">
        <v>14</v>
      </c>
      <c r="F8" s="100"/>
      <c r="G8" s="67">
        <f>15000/12</f>
        <v>1250</v>
      </c>
      <c r="H8" s="101"/>
      <c r="I8" s="101"/>
      <c r="J8" s="67">
        <f>G8*0.35</f>
        <v>437.5</v>
      </c>
      <c r="K8" s="95">
        <v>400</v>
      </c>
    </row>
    <row r="9" spans="1:11" s="7" customFormat="1" ht="15.75" x14ac:dyDescent="0.25">
      <c r="A9" s="40" t="s">
        <v>4</v>
      </c>
      <c r="B9" s="30" t="s">
        <v>16</v>
      </c>
      <c r="C9" s="6" t="s">
        <v>17</v>
      </c>
      <c r="D9" s="6" t="s">
        <v>12</v>
      </c>
      <c r="E9" s="6" t="s">
        <v>11</v>
      </c>
      <c r="F9" s="14" t="s">
        <v>8</v>
      </c>
      <c r="G9" s="66">
        <f>1000/12</f>
        <v>83.333333333333329</v>
      </c>
      <c r="H9" s="68"/>
      <c r="I9" s="68"/>
      <c r="J9" s="67">
        <f>G9*0.6</f>
        <v>49.999999999999993</v>
      </c>
      <c r="K9" s="78">
        <v>40</v>
      </c>
    </row>
    <row r="10" spans="1:11" s="7" customFormat="1" ht="15" x14ac:dyDescent="0.2">
      <c r="A10" s="40"/>
      <c r="B10" s="30"/>
      <c r="C10" s="6"/>
      <c r="D10" s="6"/>
      <c r="E10" s="6"/>
      <c r="F10" s="14"/>
      <c r="G10" s="68"/>
      <c r="H10" s="68"/>
      <c r="I10" s="68"/>
      <c r="J10" s="68"/>
      <c r="K10" s="78"/>
    </row>
    <row r="11" spans="1:11" s="7" customFormat="1" ht="15" x14ac:dyDescent="0.2">
      <c r="A11" s="40"/>
      <c r="B11" s="30"/>
      <c r="C11" s="6"/>
      <c r="D11" s="6"/>
      <c r="E11" s="6"/>
      <c r="F11" s="14"/>
      <c r="G11" s="103"/>
      <c r="H11" s="68"/>
      <c r="I11" s="68"/>
      <c r="J11" s="68"/>
      <c r="K11" s="78"/>
    </row>
    <row r="12" spans="1:11" s="7" customFormat="1" ht="15" x14ac:dyDescent="0.2">
      <c r="A12" s="40"/>
      <c r="B12" s="30"/>
      <c r="C12" s="6"/>
      <c r="D12" s="6"/>
      <c r="E12" s="6"/>
      <c r="F12" s="14"/>
      <c r="G12" s="68"/>
      <c r="H12" s="68"/>
      <c r="I12" s="68"/>
      <c r="J12" s="68"/>
      <c r="K12" s="78"/>
    </row>
    <row r="13" spans="1:11" s="7" customFormat="1" ht="15" x14ac:dyDescent="0.2">
      <c r="A13" s="40"/>
      <c r="B13" s="30"/>
      <c r="C13" s="6"/>
      <c r="D13" s="6"/>
      <c r="E13" s="6"/>
      <c r="F13" s="14"/>
      <c r="G13" s="68"/>
      <c r="H13" s="68"/>
      <c r="I13" s="68"/>
      <c r="J13" s="68"/>
      <c r="K13" s="78"/>
    </row>
    <row r="14" spans="1:11" s="7" customFormat="1" ht="15" x14ac:dyDescent="0.2">
      <c r="A14" s="40"/>
      <c r="B14" s="30"/>
      <c r="C14" s="6"/>
      <c r="D14" s="6"/>
      <c r="E14" s="6"/>
      <c r="F14" s="14"/>
      <c r="G14" s="103"/>
      <c r="H14" s="68"/>
      <c r="I14" s="68"/>
      <c r="J14" s="68"/>
      <c r="K14" s="78"/>
    </row>
    <row r="15" spans="1:11" s="7" customFormat="1" ht="15.75" x14ac:dyDescent="0.25">
      <c r="A15" s="40"/>
      <c r="B15" s="30"/>
      <c r="C15" s="6"/>
      <c r="D15" s="6"/>
      <c r="E15" s="6"/>
      <c r="F15" s="14"/>
      <c r="G15" s="66"/>
      <c r="H15" s="68"/>
      <c r="I15" s="68"/>
      <c r="J15" s="67"/>
      <c r="K15" s="78"/>
    </row>
    <row r="16" spans="1:11" s="7" customFormat="1" ht="15" x14ac:dyDescent="0.2">
      <c r="A16" s="40"/>
      <c r="B16" s="30"/>
      <c r="C16" s="6"/>
      <c r="D16" s="6"/>
      <c r="E16" s="6"/>
      <c r="F16" s="14"/>
      <c r="G16" s="68"/>
      <c r="H16" s="68"/>
      <c r="I16" s="68"/>
      <c r="J16" s="68"/>
      <c r="K16" s="78"/>
    </row>
    <row r="17" spans="1:11" s="7" customFormat="1" ht="15.75" thickBot="1" x14ac:dyDescent="0.25">
      <c r="A17" s="41"/>
      <c r="B17" s="31"/>
      <c r="C17" s="32"/>
      <c r="D17" s="32"/>
      <c r="E17" s="32"/>
      <c r="F17" s="33"/>
      <c r="G17" s="68"/>
      <c r="H17" s="68"/>
      <c r="I17" s="68"/>
      <c r="J17" s="68"/>
      <c r="K17" s="78"/>
    </row>
    <row r="18" spans="1:11" s="7" customFormat="1" ht="15.75" thickBot="1" x14ac:dyDescent="0.25">
      <c r="A18" s="42"/>
      <c r="B18" s="42"/>
      <c r="C18" s="32"/>
      <c r="D18" s="39"/>
      <c r="E18" s="32"/>
      <c r="F18" s="44"/>
      <c r="G18" s="68"/>
      <c r="H18" s="68"/>
      <c r="I18" s="68"/>
      <c r="J18" s="68"/>
      <c r="K18" s="78"/>
    </row>
    <row r="19" spans="1:11" s="17" customFormat="1" ht="18" customHeight="1" x14ac:dyDescent="0.25">
      <c r="A19" s="79"/>
      <c r="B19" s="35"/>
      <c r="C19" s="35"/>
      <c r="D19" s="35"/>
      <c r="E19" s="35"/>
      <c r="F19" s="45"/>
      <c r="G19" s="69"/>
      <c r="H19" s="70"/>
      <c r="I19" s="69"/>
      <c r="J19" s="69"/>
      <c r="K19" s="80"/>
    </row>
    <row r="20" spans="1:11" s="7" customFormat="1" ht="18.75" thickBot="1" x14ac:dyDescent="0.3">
      <c r="A20" s="81"/>
      <c r="B20" s="4"/>
      <c r="C20" s="5"/>
      <c r="D20" s="4"/>
      <c r="E20" s="4"/>
      <c r="F20" s="4"/>
      <c r="G20" s="68"/>
      <c r="H20" s="68"/>
      <c r="I20" s="68"/>
      <c r="J20" s="68"/>
      <c r="K20" s="78"/>
    </row>
    <row r="21" spans="1:11" s="7" customFormat="1" ht="18.75" thickBot="1" x14ac:dyDescent="0.3">
      <c r="A21" s="29"/>
      <c r="B21" s="107"/>
      <c r="C21" s="108"/>
      <c r="D21" s="107"/>
      <c r="E21" s="108"/>
      <c r="F21" s="43"/>
      <c r="G21" s="68"/>
      <c r="H21" s="68"/>
      <c r="I21" s="68"/>
      <c r="J21" s="68"/>
      <c r="K21" s="78"/>
    </row>
    <row r="22" spans="1:11" s="7" customFormat="1" ht="15" x14ac:dyDescent="0.2">
      <c r="A22" s="105"/>
      <c r="B22" s="105"/>
      <c r="C22" s="105"/>
      <c r="D22" s="105"/>
      <c r="E22" s="105"/>
      <c r="F22" s="113"/>
      <c r="G22" s="68"/>
      <c r="H22" s="68"/>
      <c r="I22" s="68"/>
      <c r="J22" s="68"/>
      <c r="K22" s="78"/>
    </row>
    <row r="23" spans="1:11" s="7" customFormat="1" ht="18" customHeight="1" thickBot="1" x14ac:dyDescent="0.25">
      <c r="A23" s="106"/>
      <c r="B23" s="106"/>
      <c r="C23" s="106"/>
      <c r="D23" s="106"/>
      <c r="E23" s="106"/>
      <c r="F23" s="110"/>
      <c r="G23" s="68"/>
      <c r="H23" s="68"/>
      <c r="I23" s="68"/>
      <c r="J23" s="68"/>
      <c r="K23" s="78"/>
    </row>
    <row r="24" spans="1:11" s="7" customFormat="1" ht="18" customHeight="1" thickBot="1" x14ac:dyDescent="0.25">
      <c r="A24" s="23"/>
      <c r="B24" s="24"/>
      <c r="C24" s="24"/>
      <c r="D24" s="25"/>
      <c r="E24" s="24"/>
      <c r="F24" s="25"/>
      <c r="G24" s="68"/>
      <c r="H24" s="68"/>
      <c r="I24" s="68"/>
      <c r="J24" s="68"/>
      <c r="K24" s="78"/>
    </row>
    <row r="25" spans="1:11" s="7" customFormat="1" ht="15.75" thickBot="1" x14ac:dyDescent="0.25">
      <c r="A25" s="30"/>
      <c r="B25" s="6"/>
      <c r="C25" s="32"/>
      <c r="D25" s="6"/>
      <c r="E25" s="6"/>
      <c r="F25" s="14"/>
      <c r="G25" s="68"/>
      <c r="H25" s="68"/>
      <c r="I25" s="68"/>
      <c r="J25" s="68"/>
      <c r="K25" s="78"/>
    </row>
    <row r="26" spans="1:11" s="7" customFormat="1" ht="15" x14ac:dyDescent="0.2">
      <c r="A26" s="30"/>
      <c r="B26" s="6"/>
      <c r="C26" s="6"/>
      <c r="D26" s="6"/>
      <c r="E26" s="6"/>
      <c r="F26" s="14"/>
      <c r="G26" s="68"/>
      <c r="H26" s="68"/>
      <c r="I26" s="68"/>
      <c r="J26" s="68"/>
      <c r="K26" s="78"/>
    </row>
    <row r="27" spans="1:11" s="7" customFormat="1" ht="15.75" thickBot="1" x14ac:dyDescent="0.25">
      <c r="A27" s="30"/>
      <c r="B27" s="6"/>
      <c r="C27" s="32"/>
      <c r="D27" s="6"/>
      <c r="E27" s="6"/>
      <c r="F27" s="14"/>
      <c r="G27" s="68"/>
      <c r="H27" s="68"/>
      <c r="I27" s="68"/>
      <c r="J27" s="68"/>
      <c r="K27" s="78"/>
    </row>
    <row r="28" spans="1:11" s="7" customFormat="1" ht="15" x14ac:dyDescent="0.2">
      <c r="A28" s="30"/>
      <c r="B28" s="6"/>
      <c r="C28" s="6"/>
      <c r="D28" s="6"/>
      <c r="E28" s="6"/>
      <c r="F28" s="14"/>
      <c r="G28" s="68"/>
      <c r="H28" s="68"/>
      <c r="I28" s="68"/>
      <c r="J28" s="68"/>
      <c r="K28" s="78"/>
    </row>
    <row r="29" spans="1:11" s="7" customFormat="1" ht="15" x14ac:dyDescent="0.2">
      <c r="A29" s="30"/>
      <c r="B29" s="6"/>
      <c r="C29" s="6"/>
      <c r="D29" s="6"/>
      <c r="E29" s="6"/>
      <c r="F29" s="10"/>
      <c r="G29" s="68"/>
      <c r="H29" s="68"/>
      <c r="I29" s="68"/>
      <c r="J29" s="68"/>
      <c r="K29" s="78"/>
    </row>
    <row r="30" spans="1:11" s="7" customFormat="1" ht="15" x14ac:dyDescent="0.2">
      <c r="A30" s="30"/>
      <c r="B30" s="6"/>
      <c r="C30" s="6"/>
      <c r="D30" s="6"/>
      <c r="E30" s="6"/>
      <c r="F30" s="14"/>
      <c r="G30" s="68"/>
      <c r="H30" s="68"/>
      <c r="I30" s="68"/>
      <c r="J30" s="68"/>
      <c r="K30" s="78"/>
    </row>
    <row r="31" spans="1:11" s="7" customFormat="1" ht="15" x14ac:dyDescent="0.2">
      <c r="A31" s="30"/>
      <c r="B31" s="6"/>
      <c r="C31" s="6"/>
      <c r="D31" s="6"/>
      <c r="E31" s="6"/>
      <c r="F31" s="14"/>
      <c r="G31" s="68"/>
      <c r="H31" s="68"/>
      <c r="I31" s="68"/>
      <c r="J31" s="68"/>
      <c r="K31" s="78"/>
    </row>
    <row r="32" spans="1:11" s="7" customFormat="1" ht="15.75" thickBot="1" x14ac:dyDescent="0.25">
      <c r="A32" s="30"/>
      <c r="B32" s="6"/>
      <c r="C32" s="32"/>
      <c r="D32" s="6"/>
      <c r="E32" s="6"/>
      <c r="F32" s="14"/>
      <c r="G32" s="68"/>
      <c r="H32" s="68"/>
      <c r="I32" s="68"/>
      <c r="J32" s="68"/>
      <c r="K32" s="78"/>
    </row>
    <row r="33" spans="1:11" s="7" customFormat="1" ht="15.75" thickBot="1" x14ac:dyDescent="0.25">
      <c r="A33" s="31"/>
      <c r="B33" s="32"/>
      <c r="C33" s="32"/>
      <c r="D33" s="32"/>
      <c r="E33" s="32"/>
      <c r="F33" s="33"/>
      <c r="G33" s="68"/>
      <c r="H33" s="71"/>
      <c r="I33" s="68"/>
      <c r="J33" s="68"/>
      <c r="K33" s="78"/>
    </row>
    <row r="34" spans="1:11" s="17" customFormat="1" ht="15.75" x14ac:dyDescent="0.25">
      <c r="A34" s="79"/>
      <c r="B34" s="35"/>
      <c r="C34" s="35"/>
      <c r="D34" s="35"/>
      <c r="E34" s="35"/>
      <c r="F34" s="45"/>
      <c r="G34" s="69"/>
      <c r="H34" s="70"/>
      <c r="I34" s="69"/>
      <c r="J34" s="69"/>
      <c r="K34" s="80"/>
    </row>
    <row r="35" spans="1:11" s="4" customFormat="1" ht="21" thickBot="1" x14ac:dyDescent="0.35">
      <c r="A35" s="81"/>
      <c r="C35" s="5"/>
      <c r="D35" s="12"/>
      <c r="G35" s="72"/>
      <c r="H35" s="72"/>
      <c r="I35" s="72"/>
      <c r="J35" s="72"/>
      <c r="K35" s="82"/>
    </row>
    <row r="36" spans="1:11" ht="18" customHeight="1" thickBot="1" x14ac:dyDescent="0.3">
      <c r="A36" s="26"/>
      <c r="B36" s="107"/>
      <c r="C36" s="108"/>
      <c r="D36" s="107"/>
      <c r="E36" s="108"/>
      <c r="F36" s="43"/>
      <c r="G36" s="72"/>
      <c r="H36" s="72"/>
      <c r="I36" s="72"/>
      <c r="J36" s="72"/>
      <c r="K36" s="82"/>
    </row>
    <row r="37" spans="1:11" ht="18.75" customHeight="1" x14ac:dyDescent="0.25">
      <c r="A37" s="109"/>
      <c r="B37" s="105"/>
      <c r="C37" s="111"/>
      <c r="D37" s="105"/>
      <c r="E37" s="105"/>
      <c r="F37" s="111"/>
      <c r="G37" s="72"/>
      <c r="H37" s="72"/>
      <c r="I37" s="72"/>
      <c r="J37" s="72"/>
      <c r="K37" s="82"/>
    </row>
    <row r="38" spans="1:11" ht="36" customHeight="1" thickBot="1" x14ac:dyDescent="0.3">
      <c r="A38" s="110"/>
      <c r="B38" s="106"/>
      <c r="C38" s="112"/>
      <c r="D38" s="106"/>
      <c r="E38" s="106"/>
      <c r="F38" s="112"/>
      <c r="G38" s="72"/>
      <c r="H38" s="72"/>
      <c r="I38" s="72"/>
      <c r="J38" s="72"/>
      <c r="K38" s="82"/>
    </row>
    <row r="39" spans="1:11" ht="18.75" thickBot="1" x14ac:dyDescent="0.3">
      <c r="A39" s="23"/>
      <c r="B39" s="24"/>
      <c r="C39" s="24"/>
      <c r="D39" s="25"/>
      <c r="E39" s="24"/>
      <c r="F39" s="25"/>
      <c r="G39" s="72"/>
      <c r="H39" s="72"/>
      <c r="I39" s="72"/>
      <c r="J39" s="72"/>
      <c r="K39" s="82"/>
    </row>
    <row r="40" spans="1:11" s="7" customFormat="1" ht="15.75" x14ac:dyDescent="0.25">
      <c r="A40" s="30"/>
      <c r="B40" s="6"/>
      <c r="C40" s="6"/>
      <c r="D40" s="6"/>
      <c r="E40" s="6"/>
      <c r="F40" s="14"/>
      <c r="G40" s="66"/>
      <c r="H40" s="68"/>
      <c r="I40" s="68"/>
      <c r="J40" s="67"/>
      <c r="K40" s="78"/>
    </row>
    <row r="41" spans="1:11" s="7" customFormat="1" ht="15" x14ac:dyDescent="0.2">
      <c r="A41" s="30"/>
      <c r="B41" s="6"/>
      <c r="C41" s="6"/>
      <c r="D41" s="6"/>
      <c r="E41" s="6"/>
      <c r="F41" s="14"/>
      <c r="G41" s="68"/>
      <c r="H41" s="68"/>
      <c r="I41" s="68"/>
      <c r="J41" s="68"/>
      <c r="K41" s="78"/>
    </row>
    <row r="42" spans="1:11" s="7" customFormat="1" ht="15" x14ac:dyDescent="0.2">
      <c r="A42" s="30"/>
      <c r="B42" s="6"/>
      <c r="C42" s="6"/>
      <c r="D42" s="6"/>
      <c r="E42" s="6"/>
      <c r="F42" s="14"/>
      <c r="G42" s="68"/>
      <c r="H42" s="68"/>
      <c r="I42" s="68"/>
      <c r="J42" s="68"/>
      <c r="K42" s="78"/>
    </row>
    <row r="43" spans="1:11" s="7" customFormat="1" ht="15" x14ac:dyDescent="0.2">
      <c r="A43" s="30"/>
      <c r="B43" s="6"/>
      <c r="C43" s="6"/>
      <c r="D43" s="6"/>
      <c r="E43" s="6"/>
      <c r="F43" s="14"/>
      <c r="G43" s="68"/>
      <c r="H43" s="68"/>
      <c r="I43" s="68"/>
      <c r="J43" s="68"/>
      <c r="K43" s="78"/>
    </row>
    <row r="44" spans="1:11" s="7" customFormat="1" ht="15" x14ac:dyDescent="0.2">
      <c r="A44" s="30"/>
      <c r="B44" s="6"/>
      <c r="C44" s="6"/>
      <c r="D44" s="6"/>
      <c r="E44" s="6"/>
      <c r="F44" s="14"/>
      <c r="G44" s="68"/>
      <c r="H44" s="68"/>
      <c r="I44" s="68"/>
      <c r="J44" s="68"/>
      <c r="K44" s="78"/>
    </row>
    <row r="45" spans="1:11" s="7" customFormat="1" ht="15" x14ac:dyDescent="0.2">
      <c r="A45" s="30"/>
      <c r="B45" s="6"/>
      <c r="C45" s="6"/>
      <c r="D45" s="6"/>
      <c r="E45" s="6"/>
      <c r="F45" s="14"/>
      <c r="G45" s="103"/>
      <c r="H45" s="68"/>
      <c r="I45" s="68"/>
      <c r="J45" s="68"/>
      <c r="K45" s="78"/>
    </row>
    <row r="46" spans="1:11" s="7" customFormat="1" ht="15" x14ac:dyDescent="0.2">
      <c r="A46" s="30"/>
      <c r="B46" s="6"/>
      <c r="C46" s="6"/>
      <c r="D46" s="6"/>
      <c r="E46" s="6"/>
      <c r="F46" s="14"/>
      <c r="G46" s="68"/>
      <c r="H46" s="68"/>
      <c r="I46" s="68"/>
      <c r="J46" s="68"/>
      <c r="K46" s="78"/>
    </row>
    <row r="47" spans="1:11" s="7" customFormat="1" ht="15" x14ac:dyDescent="0.2">
      <c r="A47" s="30"/>
      <c r="B47" s="6"/>
      <c r="C47" s="6"/>
      <c r="D47" s="6"/>
      <c r="E47" s="6"/>
      <c r="F47" s="14"/>
      <c r="G47" s="68"/>
      <c r="H47" s="68"/>
      <c r="I47" s="68"/>
      <c r="J47" s="68"/>
      <c r="K47" s="78"/>
    </row>
    <row r="48" spans="1:11" s="7" customFormat="1" ht="15" x14ac:dyDescent="0.2">
      <c r="A48" s="30"/>
      <c r="B48" s="6"/>
      <c r="C48" s="6"/>
      <c r="D48" s="6"/>
      <c r="E48" s="6"/>
      <c r="F48" s="14"/>
      <c r="G48" s="68"/>
      <c r="H48" s="68"/>
      <c r="I48" s="68"/>
      <c r="J48" s="68"/>
      <c r="K48" s="78"/>
    </row>
    <row r="49" spans="1:11" s="7" customFormat="1" ht="15.75" x14ac:dyDescent="0.25">
      <c r="A49" s="30"/>
      <c r="B49" s="6"/>
      <c r="C49" s="6"/>
      <c r="D49" s="6"/>
      <c r="E49" s="6"/>
      <c r="F49" s="46"/>
      <c r="G49" s="68"/>
      <c r="H49" s="68"/>
      <c r="I49" s="68"/>
      <c r="J49" s="68"/>
      <c r="K49" s="78"/>
    </row>
    <row r="50" spans="1:11" s="7" customFormat="1" ht="15" x14ac:dyDescent="0.2">
      <c r="A50" s="30"/>
      <c r="B50" s="6"/>
      <c r="C50" s="6"/>
      <c r="D50" s="13"/>
      <c r="E50" s="6"/>
      <c r="F50" s="14"/>
      <c r="G50" s="68"/>
      <c r="H50" s="68"/>
      <c r="I50" s="68"/>
      <c r="J50" s="68"/>
      <c r="K50" s="78"/>
    </row>
    <row r="51" spans="1:11" s="7" customFormat="1" ht="15.75" thickBot="1" x14ac:dyDescent="0.25">
      <c r="A51" s="31"/>
      <c r="B51" s="32"/>
      <c r="C51" s="32"/>
      <c r="D51" s="32"/>
      <c r="E51" s="32"/>
      <c r="F51" s="33"/>
      <c r="G51" s="68"/>
      <c r="H51" s="68"/>
      <c r="I51" s="68"/>
      <c r="J51" s="68"/>
      <c r="K51" s="78"/>
    </row>
    <row r="52" spans="1:11" s="17" customFormat="1" ht="15" customHeight="1" x14ac:dyDescent="0.25">
      <c r="A52" s="79"/>
      <c r="B52" s="35"/>
      <c r="C52" s="35"/>
      <c r="D52" s="35"/>
      <c r="E52" s="35"/>
      <c r="F52" s="45"/>
      <c r="G52" s="69"/>
      <c r="H52" s="70"/>
      <c r="I52" s="69"/>
      <c r="J52" s="69"/>
      <c r="K52" s="80"/>
    </row>
    <row r="53" spans="1:11" s="4" customFormat="1" ht="21" thickBot="1" x14ac:dyDescent="0.35">
      <c r="A53" s="81"/>
      <c r="C53" s="5"/>
      <c r="D53" s="12"/>
      <c r="G53" s="72"/>
      <c r="H53" s="72"/>
      <c r="I53" s="72"/>
      <c r="J53" s="72"/>
      <c r="K53" s="82"/>
    </row>
    <row r="54" spans="1:11" ht="18.75" thickBot="1" x14ac:dyDescent="0.3">
      <c r="A54" s="27"/>
      <c r="B54" s="107"/>
      <c r="C54" s="108"/>
      <c r="D54" s="107"/>
      <c r="E54" s="108"/>
      <c r="F54" s="36"/>
      <c r="G54" s="72"/>
      <c r="H54" s="72"/>
      <c r="I54" s="72"/>
      <c r="J54" s="72"/>
      <c r="K54" s="82"/>
    </row>
    <row r="55" spans="1:11" ht="18.75" customHeight="1" x14ac:dyDescent="0.25">
      <c r="A55" s="114"/>
      <c r="B55" s="105"/>
      <c r="C55" s="111"/>
      <c r="D55" s="105"/>
      <c r="E55" s="111"/>
      <c r="F55" s="113"/>
      <c r="G55" s="72"/>
      <c r="H55" s="72"/>
      <c r="I55" s="72"/>
      <c r="J55" s="72"/>
      <c r="K55" s="82"/>
    </row>
    <row r="56" spans="1:11" ht="36" customHeight="1" thickBot="1" x14ac:dyDescent="0.3">
      <c r="A56" s="110"/>
      <c r="B56" s="106"/>
      <c r="C56" s="112"/>
      <c r="D56" s="106"/>
      <c r="E56" s="112"/>
      <c r="F56" s="110"/>
      <c r="G56" s="72"/>
      <c r="H56" s="72"/>
      <c r="I56" s="72"/>
      <c r="J56" s="72"/>
      <c r="K56" s="82"/>
    </row>
    <row r="57" spans="1:11" ht="18.75" thickBot="1" x14ac:dyDescent="0.3">
      <c r="A57" s="23"/>
      <c r="B57" s="24"/>
      <c r="C57" s="24"/>
      <c r="D57" s="25"/>
      <c r="E57" s="24"/>
      <c r="F57" s="25"/>
      <c r="G57" s="72"/>
      <c r="H57" s="72"/>
      <c r="I57" s="72"/>
      <c r="J57" s="72"/>
      <c r="K57" s="82"/>
    </row>
    <row r="58" spans="1:11" s="7" customFormat="1" ht="15.75" x14ac:dyDescent="0.25">
      <c r="A58" s="30"/>
      <c r="B58" s="6"/>
      <c r="C58" s="6"/>
      <c r="D58" s="6"/>
      <c r="E58" s="6"/>
      <c r="F58" s="14"/>
      <c r="G58" s="66"/>
      <c r="H58" s="68"/>
      <c r="I58" s="68"/>
      <c r="J58" s="67"/>
      <c r="K58" s="78"/>
    </row>
    <row r="59" spans="1:11" s="7" customFormat="1" ht="15" x14ac:dyDescent="0.2">
      <c r="A59" s="30"/>
      <c r="B59" s="6"/>
      <c r="C59" s="6"/>
      <c r="D59" s="6"/>
      <c r="E59" s="6"/>
      <c r="F59" s="14"/>
      <c r="G59" s="68"/>
      <c r="H59" s="68"/>
      <c r="I59" s="68"/>
      <c r="J59" s="68"/>
      <c r="K59" s="78"/>
    </row>
    <row r="60" spans="1:11" s="7" customFormat="1" ht="15.75" x14ac:dyDescent="0.25">
      <c r="A60" s="30"/>
      <c r="B60" s="6"/>
      <c r="C60" s="6"/>
      <c r="D60" s="6"/>
      <c r="E60" s="6"/>
      <c r="F60" s="14"/>
      <c r="G60" s="66"/>
      <c r="H60" s="68"/>
      <c r="I60" s="68"/>
      <c r="J60" s="67"/>
      <c r="K60" s="78"/>
    </row>
    <row r="61" spans="1:11" s="7" customFormat="1" ht="15" x14ac:dyDescent="0.2">
      <c r="A61" s="30"/>
      <c r="B61" s="6"/>
      <c r="C61" s="6"/>
      <c r="D61" s="6"/>
      <c r="E61" s="6"/>
      <c r="F61" s="14"/>
      <c r="G61" s="103"/>
      <c r="H61" s="68"/>
      <c r="I61" s="68"/>
      <c r="J61" s="68"/>
      <c r="K61" s="78"/>
    </row>
    <row r="62" spans="1:11" s="7" customFormat="1" ht="15" x14ac:dyDescent="0.2">
      <c r="A62" s="30"/>
      <c r="B62" s="6"/>
      <c r="C62" s="6"/>
      <c r="D62" s="6"/>
      <c r="E62" s="6"/>
      <c r="F62" s="14"/>
      <c r="G62" s="68"/>
      <c r="H62" s="68"/>
      <c r="I62" s="68"/>
      <c r="J62" s="68"/>
      <c r="K62" s="78"/>
    </row>
    <row r="63" spans="1:11" s="7" customFormat="1" ht="16.5" thickBot="1" x14ac:dyDescent="0.3">
      <c r="A63" s="31"/>
      <c r="B63" s="32"/>
      <c r="C63" s="32"/>
      <c r="D63" s="32"/>
      <c r="E63" s="32"/>
      <c r="F63" s="33"/>
      <c r="G63" s="68"/>
      <c r="H63" s="70"/>
      <c r="I63" s="68"/>
      <c r="J63" s="68"/>
      <c r="K63" s="78"/>
    </row>
    <row r="64" spans="1:11" s="17" customFormat="1" ht="15" customHeight="1" x14ac:dyDescent="0.2">
      <c r="A64" s="79"/>
      <c r="B64" s="35"/>
      <c r="C64" s="35"/>
      <c r="D64" s="35"/>
      <c r="E64" s="35"/>
      <c r="F64" s="45"/>
      <c r="G64" s="69"/>
      <c r="H64" s="69"/>
      <c r="I64" s="69"/>
      <c r="J64" s="69"/>
      <c r="K64" s="80"/>
    </row>
    <row r="65" spans="1:11" s="4" customFormat="1" ht="18.75" thickBot="1" x14ac:dyDescent="0.3">
      <c r="A65" s="81"/>
      <c r="C65" s="5"/>
      <c r="G65" s="72"/>
      <c r="H65" s="72"/>
      <c r="I65" s="72"/>
      <c r="J65" s="72"/>
      <c r="K65" s="82"/>
    </row>
    <row r="66" spans="1:11" ht="18" customHeight="1" thickBot="1" x14ac:dyDescent="0.3">
      <c r="A66" s="26"/>
      <c r="B66" s="107"/>
      <c r="C66" s="108"/>
      <c r="D66" s="107"/>
      <c r="E66" s="108"/>
      <c r="F66" s="36"/>
      <c r="G66" s="72"/>
      <c r="H66" s="72"/>
      <c r="I66" s="72"/>
      <c r="J66" s="72"/>
      <c r="K66" s="82"/>
    </row>
    <row r="67" spans="1:11" ht="18.75" customHeight="1" x14ac:dyDescent="0.25">
      <c r="A67" s="123"/>
      <c r="B67" s="115"/>
      <c r="C67" s="115"/>
      <c r="D67" s="124"/>
      <c r="E67" s="115"/>
      <c r="F67" s="117"/>
      <c r="G67" s="72"/>
      <c r="H67" s="72"/>
      <c r="I67" s="72"/>
      <c r="J67" s="72"/>
      <c r="K67" s="82"/>
    </row>
    <row r="68" spans="1:11" ht="36" customHeight="1" thickBot="1" x14ac:dyDescent="0.3">
      <c r="A68" s="118"/>
      <c r="B68" s="116"/>
      <c r="C68" s="116"/>
      <c r="D68" s="125"/>
      <c r="E68" s="116"/>
      <c r="F68" s="118"/>
      <c r="G68" s="72"/>
      <c r="H68" s="72"/>
      <c r="I68" s="72"/>
      <c r="J68" s="72"/>
      <c r="K68" s="82"/>
    </row>
    <row r="69" spans="1:11" ht="18.75" thickBot="1" x14ac:dyDescent="0.3">
      <c r="A69" s="23"/>
      <c r="B69" s="24"/>
      <c r="C69" s="24"/>
      <c r="D69" s="25"/>
      <c r="E69" s="24"/>
      <c r="F69" s="25"/>
      <c r="G69" s="72"/>
      <c r="H69" s="72"/>
      <c r="I69" s="72"/>
      <c r="J69" s="72"/>
      <c r="K69" s="82"/>
    </row>
    <row r="70" spans="1:11" s="7" customFormat="1" ht="15.75" x14ac:dyDescent="0.25">
      <c r="A70" s="30"/>
      <c r="B70" s="6"/>
      <c r="C70" s="6"/>
      <c r="D70" s="6"/>
      <c r="E70" s="6"/>
      <c r="F70" s="9"/>
      <c r="G70" s="66"/>
      <c r="H70" s="68"/>
      <c r="I70" s="68"/>
      <c r="J70" s="67"/>
      <c r="K70" s="78"/>
    </row>
    <row r="71" spans="1:11" s="7" customFormat="1" ht="15.75" x14ac:dyDescent="0.25">
      <c r="A71" s="30"/>
      <c r="B71" s="6"/>
      <c r="C71" s="6"/>
      <c r="D71" s="6"/>
      <c r="E71" s="6"/>
      <c r="F71" s="46"/>
      <c r="G71" s="66"/>
      <c r="H71" s="68"/>
      <c r="I71" s="68"/>
      <c r="J71" s="67"/>
      <c r="K71" s="78"/>
    </row>
    <row r="72" spans="1:11" s="7" customFormat="1" ht="15" x14ac:dyDescent="0.2">
      <c r="A72" s="30"/>
      <c r="B72" s="6"/>
      <c r="C72" s="6"/>
      <c r="D72" s="6"/>
      <c r="E72" s="6"/>
      <c r="F72" s="14"/>
      <c r="G72" s="103"/>
      <c r="H72" s="68"/>
      <c r="I72" s="68"/>
      <c r="J72" s="68"/>
      <c r="K72" s="78"/>
    </row>
    <row r="73" spans="1:11" s="7" customFormat="1" ht="15.75" x14ac:dyDescent="0.25">
      <c r="A73" s="30"/>
      <c r="B73" s="6"/>
      <c r="C73" s="6"/>
      <c r="D73" s="6"/>
      <c r="E73" s="6"/>
      <c r="F73" s="10"/>
      <c r="G73" s="66"/>
      <c r="H73" s="68"/>
      <c r="I73" s="68"/>
      <c r="J73" s="67"/>
      <c r="K73" s="78"/>
    </row>
    <row r="74" spans="1:11" s="7" customFormat="1" ht="15" x14ac:dyDescent="0.2">
      <c r="A74" s="30"/>
      <c r="B74" s="6"/>
      <c r="C74" s="6"/>
      <c r="D74" s="6"/>
      <c r="E74" s="6"/>
      <c r="F74" s="14"/>
      <c r="G74" s="68"/>
      <c r="H74" s="68"/>
      <c r="I74" s="68"/>
      <c r="J74" s="68"/>
      <c r="K74" s="78"/>
    </row>
    <row r="75" spans="1:11" s="7" customFormat="1" ht="15" x14ac:dyDescent="0.2">
      <c r="A75" s="30"/>
      <c r="B75" s="6"/>
      <c r="C75" s="6"/>
      <c r="D75" s="6"/>
      <c r="E75" s="6"/>
      <c r="F75" s="14"/>
      <c r="G75" s="68"/>
      <c r="H75" s="68"/>
      <c r="I75" s="68"/>
      <c r="J75" s="68"/>
      <c r="K75" s="78"/>
    </row>
    <row r="76" spans="1:11" s="7" customFormat="1" ht="16.5" thickBot="1" x14ac:dyDescent="0.3">
      <c r="A76" s="31"/>
      <c r="B76" s="32"/>
      <c r="C76" s="6"/>
      <c r="D76" s="32"/>
      <c r="E76" s="32"/>
      <c r="F76" s="33"/>
      <c r="G76" s="66"/>
      <c r="H76" s="68"/>
      <c r="I76" s="68"/>
      <c r="J76" s="67"/>
      <c r="K76" s="78"/>
    </row>
    <row r="77" spans="1:11" s="17" customFormat="1" ht="11.25" x14ac:dyDescent="0.2">
      <c r="A77" s="79"/>
      <c r="B77" s="35"/>
      <c r="C77" s="35"/>
      <c r="D77" s="35"/>
      <c r="E77" s="35"/>
      <c r="F77" s="45"/>
      <c r="G77" s="69"/>
      <c r="H77" s="69"/>
      <c r="I77" s="69"/>
      <c r="J77" s="69"/>
      <c r="K77" s="80"/>
    </row>
    <row r="78" spans="1:11" s="4" customFormat="1" ht="21" thickBot="1" x14ac:dyDescent="0.35">
      <c r="A78" s="81"/>
      <c r="C78" s="5"/>
      <c r="D78" s="12"/>
      <c r="G78" s="72"/>
      <c r="H78" s="72"/>
      <c r="I78" s="72"/>
      <c r="J78" s="72"/>
      <c r="K78" s="82"/>
    </row>
    <row r="79" spans="1:11" ht="18.75" thickBot="1" x14ac:dyDescent="0.3">
      <c r="A79" s="27"/>
      <c r="B79" s="107"/>
      <c r="C79" s="108"/>
      <c r="D79" s="107"/>
      <c r="E79" s="108"/>
      <c r="F79" s="43"/>
      <c r="G79" s="72"/>
      <c r="H79" s="72"/>
      <c r="I79" s="72"/>
      <c r="J79" s="72"/>
      <c r="K79" s="82"/>
    </row>
    <row r="80" spans="1:11" ht="18.75" customHeight="1" x14ac:dyDescent="0.25">
      <c r="A80" s="114"/>
      <c r="B80" s="105"/>
      <c r="C80" s="111"/>
      <c r="D80" s="105"/>
      <c r="E80" s="111"/>
      <c r="F80" s="113"/>
      <c r="G80" s="72"/>
      <c r="H80" s="72"/>
      <c r="I80" s="72"/>
      <c r="J80" s="72"/>
      <c r="K80" s="82"/>
    </row>
    <row r="81" spans="1:11" ht="33" customHeight="1" thickBot="1" x14ac:dyDescent="0.3">
      <c r="A81" s="110"/>
      <c r="B81" s="106"/>
      <c r="C81" s="112"/>
      <c r="D81" s="106"/>
      <c r="E81" s="112"/>
      <c r="F81" s="110"/>
      <c r="G81" s="72"/>
      <c r="H81" s="72"/>
      <c r="I81" s="72"/>
      <c r="J81" s="72"/>
      <c r="K81" s="82"/>
    </row>
    <row r="82" spans="1:11" ht="18.75" thickBot="1" x14ac:dyDescent="0.3">
      <c r="A82" s="23"/>
      <c r="B82" s="24"/>
      <c r="C82" s="24"/>
      <c r="D82" s="25"/>
      <c r="E82" s="24"/>
      <c r="F82" s="25"/>
      <c r="G82" s="72"/>
      <c r="H82" s="72"/>
      <c r="I82" s="72"/>
      <c r="J82" s="72"/>
      <c r="K82" s="82"/>
    </row>
    <row r="83" spans="1:11" s="7" customFormat="1" ht="15" x14ac:dyDescent="0.2">
      <c r="A83" s="30"/>
      <c r="B83" s="6"/>
      <c r="C83" s="6"/>
      <c r="D83" s="6"/>
      <c r="E83" s="6"/>
      <c r="F83" s="14"/>
      <c r="G83" s="68"/>
      <c r="H83" s="68"/>
      <c r="I83" s="68"/>
      <c r="J83" s="68"/>
      <c r="K83" s="78"/>
    </row>
    <row r="84" spans="1:11" s="7" customFormat="1" ht="15.75" x14ac:dyDescent="0.25">
      <c r="A84" s="30"/>
      <c r="B84" s="6"/>
      <c r="C84" s="6"/>
      <c r="D84" s="6"/>
      <c r="E84" s="6"/>
      <c r="F84" s="14"/>
      <c r="G84" s="66"/>
      <c r="H84" s="68"/>
      <c r="I84" s="68"/>
      <c r="J84" s="67"/>
      <c r="K84" s="78"/>
    </row>
    <row r="85" spans="1:11" s="7" customFormat="1" ht="15" x14ac:dyDescent="0.2">
      <c r="A85" s="30"/>
      <c r="B85" s="6"/>
      <c r="C85" s="6"/>
      <c r="D85" s="6"/>
      <c r="E85" s="6"/>
      <c r="F85" s="14"/>
      <c r="G85" s="68"/>
      <c r="H85" s="68"/>
      <c r="I85" s="68"/>
      <c r="J85" s="68"/>
      <c r="K85" s="78"/>
    </row>
    <row r="86" spans="1:11" s="7" customFormat="1" ht="15" x14ac:dyDescent="0.2">
      <c r="A86" s="30"/>
      <c r="B86" s="6"/>
      <c r="C86" s="6"/>
      <c r="D86" s="6"/>
      <c r="E86" s="6"/>
      <c r="F86" s="14"/>
      <c r="G86" s="68"/>
      <c r="H86" s="68"/>
      <c r="I86" s="68"/>
      <c r="J86" s="68"/>
      <c r="K86" s="78"/>
    </row>
    <row r="87" spans="1:11" s="7" customFormat="1" ht="15.75" x14ac:dyDescent="0.25">
      <c r="A87" s="30"/>
      <c r="B87" s="6"/>
      <c r="C87" s="6"/>
      <c r="D87" s="6"/>
      <c r="E87" s="6"/>
      <c r="F87" s="46"/>
      <c r="G87" s="66"/>
      <c r="H87" s="68"/>
      <c r="I87" s="68"/>
      <c r="J87" s="67"/>
      <c r="K87" s="78"/>
    </row>
    <row r="88" spans="1:11" s="7" customFormat="1" ht="15" x14ac:dyDescent="0.2">
      <c r="A88" s="30"/>
      <c r="B88" s="6"/>
      <c r="C88" s="6"/>
      <c r="D88" s="6"/>
      <c r="E88" s="6"/>
      <c r="F88" s="10"/>
      <c r="G88" s="68"/>
      <c r="H88" s="68"/>
      <c r="I88" s="68"/>
      <c r="J88" s="68"/>
      <c r="K88" s="78"/>
    </row>
    <row r="89" spans="1:11" s="7" customFormat="1" ht="16.5" thickBot="1" x14ac:dyDescent="0.3">
      <c r="A89" s="30"/>
      <c r="B89" s="6"/>
      <c r="C89" s="32"/>
      <c r="D89" s="6"/>
      <c r="E89" s="6"/>
      <c r="F89" s="46"/>
      <c r="G89" s="68"/>
      <c r="H89" s="68"/>
      <c r="I89" s="68"/>
      <c r="J89" s="68"/>
      <c r="K89" s="78"/>
    </row>
    <row r="90" spans="1:11" s="7" customFormat="1" ht="15" x14ac:dyDescent="0.2">
      <c r="A90" s="30"/>
      <c r="B90" s="6"/>
      <c r="C90" s="6"/>
      <c r="D90" s="6"/>
      <c r="E90" s="6"/>
      <c r="F90" s="14"/>
      <c r="G90" s="68"/>
      <c r="H90" s="68"/>
      <c r="I90" s="68"/>
      <c r="J90" s="68"/>
      <c r="K90" s="78"/>
    </row>
    <row r="91" spans="1:11" s="7" customFormat="1" ht="15" x14ac:dyDescent="0.2">
      <c r="A91" s="30"/>
      <c r="B91" s="6"/>
      <c r="C91" s="6"/>
      <c r="D91" s="6"/>
      <c r="E91" s="6"/>
      <c r="F91" s="14"/>
      <c r="G91" s="68"/>
      <c r="H91" s="68"/>
      <c r="I91" s="68"/>
      <c r="J91" s="68"/>
      <c r="K91" s="78"/>
    </row>
    <row r="92" spans="1:11" s="7" customFormat="1" ht="16.5" thickBot="1" x14ac:dyDescent="0.3">
      <c r="A92" s="31"/>
      <c r="B92" s="32"/>
      <c r="C92" s="32"/>
      <c r="D92" s="32"/>
      <c r="E92" s="32"/>
      <c r="F92" s="33"/>
      <c r="G92" s="68"/>
      <c r="H92" s="70"/>
      <c r="I92" s="68"/>
      <c r="J92" s="68"/>
      <c r="K92" s="78"/>
    </row>
    <row r="93" spans="1:11" s="17" customFormat="1" ht="9.75" customHeight="1" thickBot="1" x14ac:dyDescent="0.25">
      <c r="A93" s="83"/>
      <c r="B93" s="38"/>
      <c r="C93" s="38"/>
      <c r="D93" s="38"/>
      <c r="E93" s="38"/>
      <c r="F93" s="47"/>
      <c r="G93" s="69"/>
      <c r="H93" s="69"/>
      <c r="I93" s="69"/>
      <c r="J93" s="69"/>
      <c r="K93" s="80"/>
    </row>
    <row r="94" spans="1:11" ht="18.75" thickBot="1" x14ac:dyDescent="0.3">
      <c r="A94" s="29"/>
      <c r="B94" s="36"/>
      <c r="C94" s="37"/>
      <c r="D94" s="36"/>
      <c r="E94" s="36"/>
      <c r="F94" s="36"/>
      <c r="G94" s="72"/>
      <c r="H94" s="72"/>
      <c r="I94" s="72"/>
      <c r="J94" s="72"/>
      <c r="K94" s="82"/>
    </row>
    <row r="95" spans="1:11" ht="18.75" thickBot="1" x14ac:dyDescent="0.3">
      <c r="A95" s="27"/>
      <c r="B95" s="107"/>
      <c r="C95" s="108"/>
      <c r="D95" s="107"/>
      <c r="E95" s="108"/>
      <c r="F95" s="36"/>
      <c r="G95" s="72"/>
      <c r="H95" s="72"/>
      <c r="I95" s="72"/>
      <c r="J95" s="72"/>
      <c r="K95" s="82"/>
    </row>
    <row r="96" spans="1:11" x14ac:dyDescent="0.25">
      <c r="A96" s="114"/>
      <c r="B96" s="105"/>
      <c r="C96" s="111"/>
      <c r="D96" s="105"/>
      <c r="E96" s="111"/>
      <c r="F96" s="113"/>
      <c r="G96" s="72"/>
      <c r="H96" s="72"/>
      <c r="I96" s="72"/>
      <c r="J96" s="72"/>
      <c r="K96" s="82"/>
    </row>
    <row r="97" spans="1:11" s="4" customFormat="1" ht="18.75" thickBot="1" x14ac:dyDescent="0.3">
      <c r="A97" s="110"/>
      <c r="B97" s="106"/>
      <c r="C97" s="112"/>
      <c r="D97" s="106"/>
      <c r="E97" s="112"/>
      <c r="F97" s="110"/>
      <c r="G97" s="72"/>
      <c r="H97" s="72"/>
      <c r="I97" s="72"/>
      <c r="J97" s="72"/>
      <c r="K97" s="82"/>
    </row>
    <row r="98" spans="1:11" s="4" customFormat="1" ht="18.75" thickBot="1" x14ac:dyDescent="0.3">
      <c r="A98" s="23"/>
      <c r="B98" s="24"/>
      <c r="C98" s="24"/>
      <c r="D98" s="25"/>
      <c r="E98" s="24"/>
      <c r="F98" s="25"/>
      <c r="G98" s="72"/>
      <c r="H98" s="72"/>
      <c r="I98" s="72"/>
      <c r="J98" s="72"/>
      <c r="K98" s="82"/>
    </row>
    <row r="99" spans="1:11" x14ac:dyDescent="0.25">
      <c r="A99" s="30"/>
      <c r="B99" s="6"/>
      <c r="C99" s="6"/>
      <c r="D99" s="6"/>
      <c r="E99" s="6"/>
      <c r="F99" s="14"/>
      <c r="G99" s="68"/>
      <c r="H99" s="68"/>
      <c r="I99" s="71"/>
      <c r="J99" s="72"/>
      <c r="K99" s="82"/>
    </row>
    <row r="100" spans="1:11" ht="18.75" customHeight="1" x14ac:dyDescent="0.25">
      <c r="A100" s="30"/>
      <c r="B100" s="6"/>
      <c r="C100" s="6"/>
      <c r="D100" s="6"/>
      <c r="E100" s="6"/>
      <c r="F100" s="46"/>
      <c r="G100" s="66"/>
      <c r="H100" s="72"/>
      <c r="I100" s="72"/>
      <c r="J100" s="72"/>
      <c r="K100" s="82"/>
    </row>
    <row r="101" spans="1:11" x14ac:dyDescent="0.25">
      <c r="A101" s="30"/>
      <c r="B101" s="6"/>
      <c r="C101" s="6"/>
      <c r="D101" s="6"/>
      <c r="E101" s="6"/>
      <c r="F101" s="14"/>
      <c r="G101" s="72"/>
      <c r="H101" s="72"/>
      <c r="I101" s="72"/>
      <c r="J101" s="72"/>
      <c r="K101" s="82"/>
    </row>
    <row r="102" spans="1:11" s="7" customFormat="1" ht="15.75" x14ac:dyDescent="0.25">
      <c r="A102" s="30"/>
      <c r="B102" s="6"/>
      <c r="C102" s="6"/>
      <c r="D102" s="6"/>
      <c r="E102" s="6"/>
      <c r="F102" s="14"/>
      <c r="G102" s="66"/>
      <c r="H102" s="68"/>
      <c r="I102" s="68"/>
      <c r="J102" s="67"/>
      <c r="K102" s="78"/>
    </row>
    <row r="103" spans="1:11" s="7" customFormat="1" ht="15" x14ac:dyDescent="0.2">
      <c r="A103" s="30"/>
      <c r="B103" s="6"/>
      <c r="C103" s="6"/>
      <c r="D103" s="6"/>
      <c r="E103" s="6"/>
      <c r="F103" s="14"/>
      <c r="G103" s="68"/>
      <c r="H103" s="68"/>
      <c r="I103" s="68"/>
      <c r="J103" s="68"/>
      <c r="K103" s="78"/>
    </row>
    <row r="104" spans="1:11" s="7" customFormat="1" ht="15.75" thickBot="1" x14ac:dyDescent="0.25">
      <c r="A104" s="31"/>
      <c r="B104" s="32"/>
      <c r="C104" s="32"/>
      <c r="D104" s="32"/>
      <c r="E104" s="32"/>
      <c r="F104" s="33"/>
      <c r="G104" s="68"/>
      <c r="H104" s="68"/>
      <c r="I104" s="71"/>
      <c r="J104" s="68"/>
      <c r="K104" s="78"/>
    </row>
    <row r="105" spans="1:11" s="17" customFormat="1" ht="19.5" customHeight="1" x14ac:dyDescent="0.25">
      <c r="A105" s="79"/>
      <c r="B105" s="35"/>
      <c r="C105" s="35"/>
      <c r="D105" s="35"/>
      <c r="E105" s="35"/>
      <c r="F105" s="45"/>
      <c r="G105" s="69"/>
      <c r="H105" s="70"/>
      <c r="I105" s="68"/>
      <c r="J105" s="72"/>
      <c r="K105" s="82"/>
    </row>
    <row r="106" spans="1:11" s="17" customFormat="1" ht="19.5" customHeight="1" x14ac:dyDescent="0.25">
      <c r="A106" s="84"/>
      <c r="B106" s="18"/>
      <c r="C106" s="18"/>
      <c r="D106" s="18"/>
      <c r="E106" s="18"/>
      <c r="F106" s="18"/>
      <c r="G106" s="70"/>
      <c r="H106" s="70"/>
      <c r="I106" s="69"/>
      <c r="J106" s="72"/>
      <c r="K106" s="80"/>
    </row>
    <row r="107" spans="1:11" s="17" customFormat="1" ht="19.5" customHeight="1" x14ac:dyDescent="0.25">
      <c r="A107" s="84"/>
      <c r="B107" s="18"/>
      <c r="C107" s="18"/>
      <c r="D107" s="18"/>
      <c r="E107" s="18"/>
      <c r="F107" s="18"/>
      <c r="G107" s="69"/>
      <c r="H107" s="70"/>
      <c r="I107" s="69"/>
      <c r="J107" s="69"/>
      <c r="K107" s="80"/>
    </row>
    <row r="108" spans="1:11" s="4" customFormat="1" ht="21" thickBot="1" x14ac:dyDescent="0.35">
      <c r="A108" s="81"/>
      <c r="C108" s="5"/>
      <c r="D108" s="12"/>
      <c r="G108" s="72"/>
      <c r="H108" s="72"/>
      <c r="I108" s="72"/>
      <c r="J108" s="72"/>
      <c r="K108" s="82"/>
    </row>
    <row r="109" spans="1:11" ht="18.75" thickBot="1" x14ac:dyDescent="0.3">
      <c r="A109" s="27"/>
      <c r="B109" s="119"/>
      <c r="C109" s="120"/>
      <c r="D109" s="119"/>
      <c r="E109" s="120"/>
      <c r="F109" s="36"/>
      <c r="G109" s="72"/>
      <c r="H109" s="72"/>
      <c r="I109" s="72"/>
      <c r="J109" s="72"/>
      <c r="K109" s="82"/>
    </row>
    <row r="110" spans="1:11" ht="18.75" customHeight="1" x14ac:dyDescent="0.25">
      <c r="A110" s="114"/>
      <c r="B110" s="105"/>
      <c r="C110" s="111"/>
      <c r="D110" s="105"/>
      <c r="E110" s="105"/>
      <c r="F110" s="113"/>
      <c r="G110" s="72"/>
      <c r="H110" s="72"/>
      <c r="I110" s="72"/>
      <c r="J110" s="72"/>
      <c r="K110" s="82"/>
    </row>
    <row r="111" spans="1:11" ht="36" customHeight="1" thickBot="1" x14ac:dyDescent="0.3">
      <c r="A111" s="110"/>
      <c r="B111" s="106"/>
      <c r="C111" s="112"/>
      <c r="D111" s="106"/>
      <c r="E111" s="106"/>
      <c r="F111" s="110"/>
      <c r="G111" s="72"/>
      <c r="H111" s="72"/>
      <c r="I111" s="72"/>
      <c r="J111" s="72"/>
      <c r="K111" s="82"/>
    </row>
    <row r="112" spans="1:11" ht="18.75" thickBot="1" x14ac:dyDescent="0.3">
      <c r="A112" s="23"/>
      <c r="B112" s="24"/>
      <c r="C112" s="24"/>
      <c r="D112" s="25"/>
      <c r="E112" s="24"/>
      <c r="F112" s="25"/>
      <c r="G112" s="72"/>
      <c r="H112" s="72"/>
      <c r="I112" s="72"/>
      <c r="J112" s="72"/>
      <c r="K112" s="82"/>
    </row>
    <row r="113" spans="1:11" s="7" customFormat="1" ht="15" x14ac:dyDescent="0.2">
      <c r="A113" s="30"/>
      <c r="B113" s="6"/>
      <c r="C113" s="6"/>
      <c r="D113" s="6"/>
      <c r="E113" s="6"/>
      <c r="F113" s="14"/>
      <c r="G113" s="68"/>
      <c r="H113" s="68"/>
      <c r="I113" s="68"/>
      <c r="J113" s="68"/>
      <c r="K113" s="78"/>
    </row>
    <row r="114" spans="1:11" s="7" customFormat="1" ht="15.75" x14ac:dyDescent="0.25">
      <c r="A114" s="30"/>
      <c r="B114" s="6"/>
      <c r="C114" s="6"/>
      <c r="D114" s="11"/>
      <c r="E114" s="11"/>
      <c r="F114" s="8"/>
      <c r="G114" s="66"/>
      <c r="H114" s="68"/>
      <c r="I114" s="68"/>
      <c r="J114" s="67"/>
      <c r="K114" s="78"/>
    </row>
    <row r="115" spans="1:11" s="7" customFormat="1" ht="15" x14ac:dyDescent="0.2">
      <c r="A115" s="30"/>
      <c r="B115" s="6"/>
      <c r="C115" s="6"/>
      <c r="D115" s="11"/>
      <c r="E115" s="11"/>
      <c r="F115" s="8"/>
      <c r="G115" s="68"/>
      <c r="H115" s="68"/>
      <c r="I115" s="68"/>
      <c r="J115" s="68"/>
      <c r="K115" s="78"/>
    </row>
    <row r="116" spans="1:11" s="7" customFormat="1" ht="15" x14ac:dyDescent="0.2">
      <c r="A116" s="30"/>
      <c r="B116" s="6"/>
      <c r="C116" s="6"/>
      <c r="D116" s="11"/>
      <c r="E116" s="11"/>
      <c r="F116" s="8"/>
      <c r="G116" s="68"/>
      <c r="H116" s="68"/>
      <c r="I116" s="68"/>
      <c r="J116" s="68"/>
      <c r="K116" s="78"/>
    </row>
    <row r="117" spans="1:11" s="7" customFormat="1" ht="15" x14ac:dyDescent="0.2">
      <c r="A117" s="30"/>
      <c r="B117" s="6"/>
      <c r="C117" s="6"/>
      <c r="D117" s="11"/>
      <c r="E117" s="11"/>
      <c r="F117" s="8"/>
      <c r="G117" s="68"/>
      <c r="H117" s="68"/>
      <c r="I117" s="68"/>
      <c r="J117" s="68"/>
      <c r="K117" s="78"/>
    </row>
    <row r="118" spans="1:11" s="7" customFormat="1" ht="15" x14ac:dyDescent="0.2">
      <c r="A118" s="30"/>
      <c r="B118" s="6"/>
      <c r="C118" s="6"/>
      <c r="D118" s="6"/>
      <c r="E118" s="6"/>
      <c r="F118" s="14"/>
      <c r="G118" s="68"/>
      <c r="H118" s="68"/>
      <c r="I118" s="68"/>
      <c r="J118" s="68"/>
      <c r="K118" s="78"/>
    </row>
    <row r="119" spans="1:11" s="7" customFormat="1" ht="15.75" x14ac:dyDescent="0.25">
      <c r="A119" s="30"/>
      <c r="B119" s="6"/>
      <c r="C119" s="6"/>
      <c r="D119" s="6"/>
      <c r="E119" s="6"/>
      <c r="F119" s="46"/>
      <c r="G119" s="68"/>
      <c r="H119" s="68"/>
      <c r="I119" s="71"/>
      <c r="J119" s="68"/>
      <c r="K119" s="78"/>
    </row>
    <row r="120" spans="1:11" s="7" customFormat="1" ht="15" x14ac:dyDescent="0.2">
      <c r="A120" s="30"/>
      <c r="B120" s="11"/>
      <c r="C120" s="6"/>
      <c r="D120" s="11"/>
      <c r="E120" s="11"/>
      <c r="F120" s="8"/>
      <c r="G120" s="68"/>
      <c r="H120" s="68"/>
      <c r="I120" s="68"/>
      <c r="J120" s="68"/>
      <c r="K120" s="78"/>
    </row>
    <row r="121" spans="1:11" s="7" customFormat="1" ht="15" x14ac:dyDescent="0.2">
      <c r="A121" s="30"/>
      <c r="B121" s="6"/>
      <c r="C121" s="6"/>
      <c r="D121" s="6"/>
      <c r="E121" s="6"/>
      <c r="F121" s="14"/>
      <c r="G121" s="68"/>
      <c r="H121" s="68"/>
      <c r="I121" s="71"/>
      <c r="J121" s="68"/>
      <c r="K121" s="78"/>
    </row>
    <row r="122" spans="1:11" s="7" customFormat="1" ht="15.75" thickBot="1" x14ac:dyDescent="0.25">
      <c r="A122" s="30"/>
      <c r="B122" s="6"/>
      <c r="C122" s="32"/>
      <c r="D122" s="6"/>
      <c r="E122" s="6"/>
      <c r="F122" s="14"/>
      <c r="G122" s="68"/>
      <c r="H122" s="68"/>
      <c r="I122" s="71"/>
      <c r="J122" s="68"/>
      <c r="K122" s="78"/>
    </row>
    <row r="123" spans="1:11" s="7" customFormat="1" ht="15" x14ac:dyDescent="0.2">
      <c r="A123" s="30"/>
      <c r="B123" s="6"/>
      <c r="C123" s="104"/>
      <c r="D123" s="6"/>
      <c r="E123" s="6"/>
      <c r="F123" s="14"/>
      <c r="G123" s="68"/>
      <c r="H123" s="68"/>
      <c r="I123" s="68"/>
      <c r="J123" s="68"/>
      <c r="K123" s="78"/>
    </row>
    <row r="124" spans="1:11" s="7" customFormat="1" ht="15" x14ac:dyDescent="0.2">
      <c r="A124" s="30"/>
      <c r="B124" s="6"/>
      <c r="C124" s="6"/>
      <c r="D124" s="6"/>
      <c r="E124" s="6"/>
      <c r="F124" s="14"/>
      <c r="G124" s="68"/>
      <c r="H124" s="68"/>
      <c r="I124" s="68"/>
      <c r="J124" s="68"/>
      <c r="K124" s="78"/>
    </row>
    <row r="125" spans="1:11" s="7" customFormat="1" ht="15" x14ac:dyDescent="0.2">
      <c r="A125" s="30"/>
      <c r="B125" s="6"/>
      <c r="C125" s="6"/>
      <c r="D125" s="11"/>
      <c r="E125" s="11"/>
      <c r="F125" s="8"/>
      <c r="G125" s="103"/>
      <c r="H125" s="68"/>
      <c r="I125" s="68"/>
      <c r="J125" s="68"/>
      <c r="K125" s="78"/>
    </row>
    <row r="126" spans="1:11" s="7" customFormat="1" ht="15" x14ac:dyDescent="0.2">
      <c r="A126" s="30"/>
      <c r="B126" s="6"/>
      <c r="C126" s="6"/>
      <c r="D126" s="6"/>
      <c r="E126" s="6"/>
      <c r="F126" s="14"/>
      <c r="G126" s="68"/>
      <c r="H126" s="68"/>
      <c r="I126" s="68"/>
      <c r="J126" s="68"/>
      <c r="K126" s="78"/>
    </row>
    <row r="127" spans="1:11" s="7" customFormat="1" ht="15" customHeight="1" thickBot="1" x14ac:dyDescent="0.25">
      <c r="A127" s="31"/>
      <c r="B127" s="32"/>
      <c r="C127" s="32"/>
      <c r="D127" s="32"/>
      <c r="E127" s="32"/>
      <c r="F127" s="33"/>
      <c r="G127" s="68"/>
      <c r="H127" s="68"/>
      <c r="I127" s="68"/>
      <c r="J127" s="68"/>
      <c r="K127" s="78"/>
    </row>
    <row r="128" spans="1:11" s="7" customFormat="1" ht="15" hidden="1" x14ac:dyDescent="0.2">
      <c r="A128" s="85"/>
      <c r="B128" s="10"/>
      <c r="C128" s="10"/>
      <c r="D128" s="10"/>
      <c r="E128" s="10"/>
      <c r="F128" s="10"/>
      <c r="G128" s="68"/>
      <c r="H128" s="68"/>
      <c r="I128" s="68"/>
      <c r="J128" s="68"/>
      <c r="K128" s="78"/>
    </row>
    <row r="129" spans="1:11" s="4" customFormat="1" ht="21" thickBot="1" x14ac:dyDescent="0.35">
      <c r="A129" s="81"/>
      <c r="C129" s="5"/>
      <c r="D129" s="12"/>
      <c r="G129" s="72"/>
      <c r="H129" s="72"/>
      <c r="I129" s="73"/>
      <c r="J129" s="72"/>
      <c r="K129" s="82"/>
    </row>
    <row r="130" spans="1:11" ht="18.75" thickBot="1" x14ac:dyDescent="0.3">
      <c r="A130" s="27"/>
      <c r="B130" s="107"/>
      <c r="C130" s="108"/>
      <c r="D130" s="107"/>
      <c r="E130" s="108"/>
      <c r="F130" s="43"/>
      <c r="G130" s="72"/>
      <c r="H130" s="72"/>
      <c r="I130" s="72"/>
      <c r="J130" s="72"/>
      <c r="K130" s="82"/>
    </row>
    <row r="131" spans="1:11" ht="18.75" customHeight="1" x14ac:dyDescent="0.25">
      <c r="A131" s="114"/>
      <c r="B131" s="105"/>
      <c r="C131" s="111"/>
      <c r="D131" s="105"/>
      <c r="E131" s="105"/>
      <c r="F131" s="111"/>
      <c r="G131" s="72"/>
      <c r="H131" s="72"/>
      <c r="I131" s="72"/>
      <c r="J131" s="72"/>
      <c r="K131" s="82"/>
    </row>
    <row r="132" spans="1:11" ht="36" customHeight="1" thickBot="1" x14ac:dyDescent="0.3">
      <c r="A132" s="110"/>
      <c r="B132" s="106"/>
      <c r="C132" s="112"/>
      <c r="D132" s="106"/>
      <c r="E132" s="106"/>
      <c r="F132" s="112"/>
      <c r="G132" s="72"/>
      <c r="H132" s="72"/>
      <c r="I132" s="72"/>
      <c r="J132" s="72"/>
      <c r="K132" s="82"/>
    </row>
    <row r="133" spans="1:11" ht="18.75" thickBot="1" x14ac:dyDescent="0.3">
      <c r="A133" s="23"/>
      <c r="B133" s="24"/>
      <c r="C133" s="24"/>
      <c r="D133" s="25"/>
      <c r="E133" s="24"/>
      <c r="F133" s="25"/>
      <c r="G133" s="72"/>
      <c r="H133" s="72"/>
      <c r="I133" s="72"/>
      <c r="J133" s="72"/>
      <c r="K133" s="82"/>
    </row>
    <row r="134" spans="1:11" s="7" customFormat="1" ht="15" x14ac:dyDescent="0.2">
      <c r="A134" s="30"/>
      <c r="B134" s="6"/>
      <c r="C134" s="6"/>
      <c r="D134" s="121"/>
      <c r="E134" s="122"/>
      <c r="F134" s="122"/>
      <c r="G134" s="68"/>
      <c r="H134" s="68"/>
      <c r="I134" s="68"/>
      <c r="J134" s="68"/>
      <c r="K134" s="78"/>
    </row>
    <row r="135" spans="1:11" s="7" customFormat="1" ht="15" x14ac:dyDescent="0.2">
      <c r="A135" s="30"/>
      <c r="B135" s="6"/>
      <c r="C135" s="6"/>
      <c r="D135" s="6"/>
      <c r="E135" s="6"/>
      <c r="F135" s="9"/>
      <c r="G135" s="68"/>
      <c r="H135" s="68"/>
      <c r="I135" s="71"/>
      <c r="J135" s="68"/>
      <c r="K135" s="78"/>
    </row>
    <row r="136" spans="1:11" s="7" customFormat="1" ht="15" x14ac:dyDescent="0.2">
      <c r="A136" s="30"/>
      <c r="B136" s="6"/>
      <c r="C136" s="6"/>
      <c r="D136" s="6"/>
      <c r="E136" s="15"/>
      <c r="F136" s="9"/>
      <c r="G136" s="68"/>
      <c r="H136" s="68"/>
      <c r="I136" s="68"/>
      <c r="J136" s="68"/>
      <c r="K136" s="78"/>
    </row>
    <row r="137" spans="1:11" s="7" customFormat="1" ht="15" x14ac:dyDescent="0.2">
      <c r="A137" s="30"/>
      <c r="B137" s="6"/>
      <c r="C137" s="6"/>
      <c r="D137" s="6"/>
      <c r="E137" s="6"/>
      <c r="F137" s="14"/>
      <c r="G137" s="68"/>
      <c r="H137" s="68"/>
      <c r="I137" s="68"/>
      <c r="J137" s="68"/>
      <c r="K137" s="78"/>
    </row>
    <row r="138" spans="1:11" s="7" customFormat="1" ht="15" x14ac:dyDescent="0.2">
      <c r="A138" s="30"/>
      <c r="B138" s="6"/>
      <c r="C138" s="6"/>
      <c r="D138" s="15"/>
      <c r="E138" s="15"/>
      <c r="F138" s="48"/>
      <c r="G138" s="68"/>
      <c r="H138" s="68"/>
      <c r="I138" s="68"/>
      <c r="J138" s="68"/>
      <c r="K138" s="78"/>
    </row>
    <row r="139" spans="1:11" s="7" customFormat="1" ht="15" x14ac:dyDescent="0.2">
      <c r="A139" s="30"/>
      <c r="B139" s="6"/>
      <c r="C139" s="14"/>
      <c r="D139" s="6"/>
      <c r="E139" s="15"/>
      <c r="F139" s="8"/>
      <c r="G139" s="68"/>
      <c r="H139" s="68"/>
      <c r="I139" s="68"/>
      <c r="J139" s="68"/>
      <c r="K139" s="78"/>
    </row>
    <row r="140" spans="1:11" s="7" customFormat="1" ht="15" x14ac:dyDescent="0.2">
      <c r="A140" s="30"/>
      <c r="B140" s="11"/>
      <c r="C140" s="11"/>
      <c r="D140" s="6"/>
      <c r="E140" s="15"/>
      <c r="F140" s="8"/>
      <c r="G140" s="68"/>
      <c r="H140" s="68"/>
      <c r="I140" s="68"/>
      <c r="J140" s="68"/>
      <c r="K140" s="78"/>
    </row>
    <row r="141" spans="1:11" s="7" customFormat="1" ht="15" x14ac:dyDescent="0.2">
      <c r="A141" s="30"/>
      <c r="B141" s="6"/>
      <c r="C141" s="14"/>
      <c r="D141" s="11"/>
      <c r="E141" s="11"/>
      <c r="F141" s="8"/>
      <c r="G141" s="68"/>
      <c r="H141" s="68"/>
      <c r="I141" s="68"/>
      <c r="J141" s="68"/>
      <c r="K141" s="78"/>
    </row>
    <row r="142" spans="1:11" s="7" customFormat="1" ht="16.5" thickBot="1" x14ac:dyDescent="0.3">
      <c r="A142" s="31"/>
      <c r="B142" s="32"/>
      <c r="C142" s="33"/>
      <c r="D142" s="34"/>
      <c r="E142" s="34"/>
      <c r="F142" s="49"/>
      <c r="G142" s="68"/>
      <c r="H142" s="70"/>
      <c r="I142" s="68"/>
      <c r="J142" s="68"/>
      <c r="K142" s="78"/>
    </row>
    <row r="143" spans="1:11" s="17" customFormat="1" ht="7.5" customHeight="1" x14ac:dyDescent="0.2">
      <c r="A143" s="84"/>
      <c r="B143" s="18"/>
      <c r="C143" s="18"/>
      <c r="D143" s="19"/>
      <c r="E143" s="19"/>
      <c r="F143" s="19"/>
      <c r="G143" s="69"/>
      <c r="H143" s="69"/>
      <c r="I143" s="69"/>
      <c r="J143" s="69"/>
      <c r="K143" s="80"/>
    </row>
    <row r="144" spans="1:11" s="4" customFormat="1" ht="21" thickBot="1" x14ac:dyDescent="0.35">
      <c r="A144" s="81"/>
      <c r="C144" s="5"/>
      <c r="D144" s="12"/>
      <c r="G144" s="72"/>
      <c r="H144" s="72"/>
      <c r="I144" s="72"/>
      <c r="J144" s="72"/>
      <c r="K144" s="82"/>
    </row>
    <row r="145" spans="1:11" ht="18.75" thickBot="1" x14ac:dyDescent="0.3">
      <c r="A145" s="27"/>
      <c r="B145" s="119"/>
      <c r="C145" s="120"/>
      <c r="D145" s="119"/>
      <c r="E145" s="120"/>
      <c r="F145" s="36"/>
      <c r="G145" s="72"/>
      <c r="H145" s="72"/>
      <c r="I145" s="72"/>
      <c r="J145" s="72"/>
      <c r="K145" s="82"/>
    </row>
    <row r="146" spans="1:11" ht="18.75" customHeight="1" x14ac:dyDescent="0.25">
      <c r="A146" s="114"/>
      <c r="B146" s="105"/>
      <c r="C146" s="111"/>
      <c r="D146" s="105"/>
      <c r="E146" s="111"/>
      <c r="F146" s="113"/>
      <c r="G146" s="72"/>
      <c r="H146" s="72"/>
      <c r="I146" s="72"/>
      <c r="J146" s="72"/>
      <c r="K146" s="82"/>
    </row>
    <row r="147" spans="1:11" ht="36" customHeight="1" thickBot="1" x14ac:dyDescent="0.3">
      <c r="A147" s="110"/>
      <c r="B147" s="106"/>
      <c r="C147" s="112"/>
      <c r="D147" s="106"/>
      <c r="E147" s="112"/>
      <c r="F147" s="110"/>
      <c r="G147" s="72"/>
      <c r="H147" s="72"/>
      <c r="I147" s="72"/>
      <c r="J147" s="72"/>
      <c r="K147" s="82"/>
    </row>
    <row r="148" spans="1:11" ht="18.75" thickBot="1" x14ac:dyDescent="0.3">
      <c r="A148" s="23"/>
      <c r="B148" s="24"/>
      <c r="C148" s="24"/>
      <c r="D148" s="25"/>
      <c r="E148" s="24"/>
      <c r="F148" s="25"/>
      <c r="G148" s="72"/>
      <c r="H148" s="72"/>
      <c r="I148" s="72"/>
      <c r="J148" s="72"/>
      <c r="K148" s="82"/>
    </row>
    <row r="149" spans="1:11" s="7" customFormat="1" ht="15" x14ac:dyDescent="0.2">
      <c r="A149" s="30"/>
      <c r="B149" s="6"/>
      <c r="C149" s="6"/>
      <c r="D149" s="6"/>
      <c r="E149" s="6"/>
      <c r="F149" s="14"/>
      <c r="G149" s="68"/>
      <c r="H149" s="68"/>
      <c r="I149" s="68"/>
      <c r="J149" s="68"/>
      <c r="K149" s="78"/>
    </row>
    <row r="150" spans="1:11" s="7" customFormat="1" ht="15" x14ac:dyDescent="0.2">
      <c r="A150" s="30"/>
      <c r="B150" s="6"/>
      <c r="C150" s="6"/>
      <c r="D150" s="6"/>
      <c r="E150" s="6"/>
      <c r="F150" s="14"/>
      <c r="G150" s="68"/>
      <c r="H150" s="68"/>
      <c r="I150" s="71"/>
      <c r="J150" s="68"/>
      <c r="K150" s="78"/>
    </row>
    <row r="151" spans="1:11" s="7" customFormat="1" ht="15" x14ac:dyDescent="0.2">
      <c r="A151" s="30"/>
      <c r="B151" s="6"/>
      <c r="C151" s="6"/>
      <c r="D151" s="6"/>
      <c r="E151" s="6"/>
      <c r="F151" s="8"/>
      <c r="G151" s="68"/>
      <c r="H151" s="68"/>
      <c r="I151" s="68"/>
      <c r="J151" s="68"/>
      <c r="K151" s="78"/>
    </row>
    <row r="152" spans="1:11" s="7" customFormat="1" ht="15" x14ac:dyDescent="0.2">
      <c r="A152" s="30"/>
      <c r="B152" s="6"/>
      <c r="C152" s="6"/>
      <c r="D152" s="6"/>
      <c r="E152" s="6"/>
      <c r="F152" s="14"/>
      <c r="G152" s="68"/>
      <c r="H152" s="68"/>
      <c r="I152" s="68"/>
      <c r="J152" s="68"/>
      <c r="K152" s="78"/>
    </row>
    <row r="153" spans="1:11" s="7" customFormat="1" ht="15" x14ac:dyDescent="0.2">
      <c r="A153" s="30"/>
      <c r="B153" s="6"/>
      <c r="C153" s="6"/>
      <c r="D153" s="6"/>
      <c r="E153" s="6"/>
      <c r="F153" s="14"/>
      <c r="G153" s="103"/>
      <c r="H153" s="68"/>
      <c r="I153" s="68"/>
      <c r="J153" s="68"/>
      <c r="K153" s="78"/>
    </row>
    <row r="154" spans="1:11" s="7" customFormat="1" ht="15" x14ac:dyDescent="0.2">
      <c r="A154" s="30"/>
      <c r="B154" s="6"/>
      <c r="C154" s="6"/>
      <c r="D154" s="6"/>
      <c r="E154" s="6"/>
      <c r="F154" s="14"/>
      <c r="G154" s="68"/>
      <c r="H154" s="68"/>
      <c r="I154" s="68"/>
      <c r="J154" s="68"/>
      <c r="K154" s="78"/>
    </row>
    <row r="155" spans="1:11" s="7" customFormat="1" ht="15" x14ac:dyDescent="0.2">
      <c r="A155" s="30"/>
      <c r="B155" s="6"/>
      <c r="C155" s="6"/>
      <c r="D155" s="6"/>
      <c r="E155" s="6"/>
      <c r="F155" s="14"/>
      <c r="G155" s="68"/>
      <c r="H155" s="68"/>
      <c r="I155" s="68"/>
      <c r="J155" s="68"/>
      <c r="K155" s="78"/>
    </row>
    <row r="156" spans="1:11" s="7" customFormat="1" ht="15" x14ac:dyDescent="0.2">
      <c r="A156" s="30"/>
      <c r="B156" s="6"/>
      <c r="C156" s="6"/>
      <c r="D156" s="6"/>
      <c r="E156" s="6"/>
      <c r="F156" s="14"/>
      <c r="G156" s="68"/>
      <c r="H156" s="68"/>
      <c r="I156" s="68"/>
      <c r="J156" s="68"/>
      <c r="K156" s="78"/>
    </row>
    <row r="157" spans="1:11" s="7" customFormat="1" ht="15" x14ac:dyDescent="0.2">
      <c r="A157" s="30"/>
      <c r="B157" s="6"/>
      <c r="C157" s="6"/>
      <c r="D157" s="6"/>
      <c r="E157" s="6"/>
      <c r="F157" s="14"/>
      <c r="G157" s="68"/>
      <c r="H157" s="68"/>
      <c r="I157" s="68"/>
      <c r="J157" s="68"/>
      <c r="K157" s="78"/>
    </row>
    <row r="158" spans="1:11" s="7" customFormat="1" ht="15" x14ac:dyDescent="0.2">
      <c r="A158" s="30"/>
      <c r="B158" s="6"/>
      <c r="C158" s="6"/>
      <c r="D158" s="6"/>
      <c r="E158" s="6"/>
      <c r="F158" s="14"/>
      <c r="G158" s="68"/>
      <c r="H158" s="68"/>
      <c r="I158" s="68"/>
      <c r="J158" s="68"/>
      <c r="K158" s="78"/>
    </row>
    <row r="159" spans="1:11" s="7" customFormat="1" ht="15" x14ac:dyDescent="0.2">
      <c r="A159" s="30"/>
      <c r="B159" s="6"/>
      <c r="C159" s="6"/>
      <c r="D159" s="6"/>
      <c r="E159" s="6"/>
      <c r="F159" s="14"/>
      <c r="G159" s="68"/>
      <c r="H159" s="68"/>
      <c r="I159" s="68"/>
      <c r="J159" s="68"/>
      <c r="K159" s="78"/>
    </row>
    <row r="160" spans="1:11" s="7" customFormat="1" ht="15" x14ac:dyDescent="0.2">
      <c r="A160" s="30"/>
      <c r="B160" s="6"/>
      <c r="C160" s="6"/>
      <c r="D160" s="6"/>
      <c r="E160" s="6"/>
      <c r="F160" s="14"/>
      <c r="G160" s="68"/>
      <c r="H160" s="68"/>
      <c r="I160" s="68"/>
      <c r="J160" s="68"/>
      <c r="K160" s="78"/>
    </row>
    <row r="161" spans="1:11" s="7" customFormat="1" ht="15" x14ac:dyDescent="0.2">
      <c r="A161" s="30"/>
      <c r="B161" s="6"/>
      <c r="C161" s="6"/>
      <c r="D161" s="6"/>
      <c r="E161" s="6"/>
      <c r="F161" s="14"/>
      <c r="G161" s="68"/>
      <c r="H161" s="68"/>
      <c r="I161" s="68"/>
      <c r="J161" s="68"/>
      <c r="K161" s="78"/>
    </row>
    <row r="162" spans="1:11" s="7" customFormat="1" ht="15" x14ac:dyDescent="0.2">
      <c r="A162" s="30"/>
      <c r="B162" s="6"/>
      <c r="C162" s="6"/>
      <c r="D162" s="6"/>
      <c r="E162" s="6"/>
      <c r="F162" s="14"/>
      <c r="G162" s="68"/>
      <c r="H162" s="68"/>
      <c r="I162" s="68"/>
      <c r="J162" s="68"/>
      <c r="K162" s="78"/>
    </row>
    <row r="163" spans="1:11" s="7" customFormat="1" ht="15" x14ac:dyDescent="0.2">
      <c r="A163" s="30"/>
      <c r="B163" s="6"/>
      <c r="C163" s="6"/>
      <c r="D163" s="6"/>
      <c r="E163" s="6"/>
      <c r="F163" s="14"/>
      <c r="G163" s="103"/>
      <c r="H163" s="68"/>
      <c r="I163" s="68"/>
      <c r="J163" s="68"/>
      <c r="K163" s="78"/>
    </row>
    <row r="164" spans="1:11" ht="2.25" hidden="1" customHeight="1" x14ac:dyDescent="0.25">
      <c r="A164" s="30"/>
      <c r="B164" s="3"/>
      <c r="C164" s="3"/>
      <c r="D164" s="3"/>
      <c r="E164" s="3"/>
      <c r="F164" s="50"/>
      <c r="G164" s="72"/>
      <c r="H164" s="72"/>
      <c r="I164" s="72"/>
      <c r="J164" s="72"/>
      <c r="K164" s="82"/>
    </row>
    <row r="165" spans="1:11" ht="18.75" hidden="1" customHeight="1" x14ac:dyDescent="0.25">
      <c r="A165" s="30"/>
      <c r="B165" s="3"/>
      <c r="C165" s="3"/>
      <c r="D165" s="3"/>
      <c r="E165" s="3"/>
      <c r="F165" s="50"/>
      <c r="G165" s="72"/>
      <c r="H165" s="72"/>
      <c r="I165" s="72"/>
      <c r="J165" s="72"/>
      <c r="K165" s="82"/>
    </row>
    <row r="166" spans="1:11" ht="0.75" hidden="1" customHeight="1" x14ac:dyDescent="0.25">
      <c r="A166" s="30"/>
      <c r="B166" s="3"/>
      <c r="C166" s="3"/>
      <c r="D166" s="3"/>
      <c r="E166" s="3"/>
      <c r="F166" s="50"/>
      <c r="G166" s="72"/>
      <c r="H166" s="72"/>
      <c r="I166" s="72"/>
      <c r="J166" s="72"/>
      <c r="K166" s="82"/>
    </row>
    <row r="167" spans="1:11" s="7" customFormat="1" ht="15" hidden="1" x14ac:dyDescent="0.2">
      <c r="A167" s="30"/>
      <c r="B167" s="6"/>
      <c r="C167" s="6"/>
      <c r="D167" s="6"/>
      <c r="E167" s="6"/>
      <c r="F167" s="14"/>
      <c r="G167" s="68"/>
      <c r="H167" s="68"/>
      <c r="I167" s="68"/>
      <c r="J167" s="68"/>
      <c r="K167" s="78"/>
    </row>
    <row r="168" spans="1:11" s="7" customFormat="1" ht="15" hidden="1" x14ac:dyDescent="0.2">
      <c r="A168" s="30"/>
      <c r="B168" s="6"/>
      <c r="C168" s="6"/>
      <c r="D168" s="6"/>
      <c r="E168" s="6"/>
      <c r="F168" s="14"/>
      <c r="G168" s="68"/>
      <c r="H168" s="68"/>
      <c r="I168" s="68"/>
      <c r="J168" s="68"/>
      <c r="K168" s="78"/>
    </row>
    <row r="169" spans="1:11" s="7" customFormat="1" ht="15" hidden="1" x14ac:dyDescent="0.2">
      <c r="A169" s="30"/>
      <c r="B169" s="6"/>
      <c r="C169" s="6"/>
      <c r="D169" s="6"/>
      <c r="E169" s="6"/>
      <c r="F169" s="14"/>
      <c r="G169" s="68"/>
      <c r="H169" s="68"/>
      <c r="I169" s="68"/>
      <c r="J169" s="68"/>
      <c r="K169" s="78"/>
    </row>
    <row r="170" spans="1:11" s="7" customFormat="1" ht="15" hidden="1" x14ac:dyDescent="0.2">
      <c r="A170" s="30"/>
      <c r="B170" s="6"/>
      <c r="C170" s="6"/>
      <c r="D170" s="6"/>
      <c r="E170" s="6"/>
      <c r="F170" s="14"/>
      <c r="G170" s="68"/>
      <c r="H170" s="68"/>
      <c r="I170" s="68"/>
      <c r="J170" s="68"/>
      <c r="K170" s="78"/>
    </row>
    <row r="171" spans="1:11" s="7" customFormat="1" ht="15" hidden="1" x14ac:dyDescent="0.2">
      <c r="A171" s="30"/>
      <c r="B171" s="6"/>
      <c r="C171" s="6"/>
      <c r="D171" s="6"/>
      <c r="E171" s="6"/>
      <c r="F171" s="14"/>
      <c r="G171" s="68"/>
      <c r="H171" s="68"/>
      <c r="I171" s="68"/>
      <c r="J171" s="68"/>
      <c r="K171" s="78"/>
    </row>
    <row r="172" spans="1:11" s="7" customFormat="1" ht="15" hidden="1" x14ac:dyDescent="0.2">
      <c r="A172" s="30"/>
      <c r="B172" s="6"/>
      <c r="C172" s="6"/>
      <c r="D172" s="6"/>
      <c r="E172" s="6"/>
      <c r="F172" s="14"/>
      <c r="G172" s="68"/>
      <c r="H172" s="68"/>
      <c r="I172" s="68"/>
      <c r="J172" s="68"/>
      <c r="K172" s="78"/>
    </row>
    <row r="173" spans="1:11" s="7" customFormat="1" ht="15" hidden="1" x14ac:dyDescent="0.2">
      <c r="A173" s="30"/>
      <c r="B173" s="6"/>
      <c r="C173" s="6"/>
      <c r="D173" s="6"/>
      <c r="E173" s="6"/>
      <c r="F173" s="14"/>
      <c r="G173" s="68"/>
      <c r="H173" s="68"/>
      <c r="I173" s="68"/>
      <c r="J173" s="68"/>
      <c r="K173" s="78"/>
    </row>
    <row r="174" spans="1:11" s="7" customFormat="1" ht="15" hidden="1" x14ac:dyDescent="0.2">
      <c r="A174" s="30"/>
      <c r="B174" s="6"/>
      <c r="C174" s="6"/>
      <c r="D174" s="6"/>
      <c r="E174" s="6"/>
      <c r="F174" s="14"/>
      <c r="G174" s="68"/>
      <c r="H174" s="68"/>
      <c r="I174" s="68"/>
      <c r="J174" s="68"/>
      <c r="K174" s="78"/>
    </row>
    <row r="175" spans="1:11" s="7" customFormat="1" ht="15" hidden="1" x14ac:dyDescent="0.2">
      <c r="A175" s="30"/>
      <c r="B175" s="6"/>
      <c r="C175" s="6"/>
      <c r="D175" s="6"/>
      <c r="E175" s="6"/>
      <c r="F175" s="14"/>
      <c r="G175" s="68"/>
      <c r="H175" s="68"/>
      <c r="I175" s="68"/>
      <c r="J175" s="68"/>
      <c r="K175" s="78"/>
    </row>
    <row r="176" spans="1:11" s="7" customFormat="1" ht="15" hidden="1" x14ac:dyDescent="0.2">
      <c r="A176" s="30"/>
      <c r="B176" s="6"/>
      <c r="C176" s="6"/>
      <c r="D176" s="6"/>
      <c r="E176" s="6"/>
      <c r="F176" s="14"/>
      <c r="G176" s="68"/>
      <c r="H176" s="68"/>
      <c r="I176" s="68"/>
      <c r="J176" s="68"/>
      <c r="K176" s="78"/>
    </row>
    <row r="177" spans="1:11" s="7" customFormat="1" ht="15" hidden="1" x14ac:dyDescent="0.2">
      <c r="A177" s="30"/>
      <c r="B177" s="6"/>
      <c r="C177" s="6"/>
      <c r="D177" s="6"/>
      <c r="E177" s="6"/>
      <c r="F177" s="14"/>
      <c r="G177" s="68"/>
      <c r="H177" s="68"/>
      <c r="I177" s="68"/>
      <c r="J177" s="68"/>
      <c r="K177" s="78"/>
    </row>
    <row r="178" spans="1:11" s="7" customFormat="1" ht="16.5" thickBot="1" x14ac:dyDescent="0.3">
      <c r="A178" s="31"/>
      <c r="B178" s="32"/>
      <c r="C178" s="32"/>
      <c r="D178" s="32"/>
      <c r="E178" s="32"/>
      <c r="G178" s="68"/>
      <c r="H178" s="70"/>
      <c r="I178" s="68"/>
      <c r="J178" s="68"/>
      <c r="K178" s="78"/>
    </row>
    <row r="179" spans="1:11" s="17" customFormat="1" ht="11.25" x14ac:dyDescent="0.2">
      <c r="A179" s="84"/>
      <c r="B179" s="18"/>
      <c r="C179" s="18"/>
      <c r="D179" s="18"/>
      <c r="E179" s="18"/>
      <c r="F179" s="18"/>
      <c r="G179" s="69"/>
      <c r="H179" s="69"/>
      <c r="I179" s="69"/>
      <c r="J179" s="69"/>
      <c r="K179" s="80"/>
    </row>
    <row r="180" spans="1:11" ht="21" thickBot="1" x14ac:dyDescent="0.35">
      <c r="A180" s="81"/>
      <c r="B180" s="4"/>
      <c r="C180" s="5"/>
      <c r="D180" s="12"/>
      <c r="E180" s="4"/>
      <c r="F180" s="4"/>
      <c r="G180" s="72"/>
      <c r="H180" s="72"/>
      <c r="I180" s="72"/>
      <c r="J180" s="72"/>
      <c r="K180" s="82"/>
    </row>
    <row r="181" spans="1:11" ht="18.75" thickBot="1" x14ac:dyDescent="0.3">
      <c r="A181" s="26"/>
      <c r="B181" s="107"/>
      <c r="C181" s="108"/>
      <c r="D181" s="107"/>
      <c r="E181" s="108"/>
      <c r="F181" s="36"/>
      <c r="G181" s="72"/>
      <c r="H181" s="72"/>
      <c r="I181" s="72"/>
      <c r="J181" s="72"/>
      <c r="K181" s="82"/>
    </row>
    <row r="182" spans="1:11" x14ac:dyDescent="0.25">
      <c r="A182" s="109"/>
      <c r="B182" s="105"/>
      <c r="C182" s="111"/>
      <c r="D182" s="105"/>
      <c r="E182" s="111"/>
      <c r="F182" s="113"/>
      <c r="G182" s="72"/>
      <c r="H182" s="72"/>
      <c r="I182" s="72"/>
      <c r="J182" s="72"/>
      <c r="K182" s="82"/>
    </row>
    <row r="183" spans="1:11" ht="18.75" thickBot="1" x14ac:dyDescent="0.3">
      <c r="A183" s="110"/>
      <c r="B183" s="106"/>
      <c r="C183" s="112"/>
      <c r="D183" s="106"/>
      <c r="E183" s="112"/>
      <c r="F183" s="110"/>
      <c r="G183" s="72"/>
      <c r="H183" s="72"/>
      <c r="I183" s="72"/>
      <c r="J183" s="72"/>
      <c r="K183" s="82"/>
    </row>
    <row r="184" spans="1:11" ht="18.75" thickBot="1" x14ac:dyDescent="0.3">
      <c r="A184" s="23"/>
      <c r="B184" s="24"/>
      <c r="C184" s="24"/>
      <c r="D184" s="25"/>
      <c r="E184" s="24"/>
      <c r="F184" s="25"/>
      <c r="G184" s="72"/>
      <c r="H184" s="72"/>
      <c r="I184" s="72"/>
      <c r="J184" s="72"/>
      <c r="K184" s="82"/>
    </row>
    <row r="185" spans="1:11" x14ac:dyDescent="0.25">
      <c r="A185" s="30"/>
      <c r="B185" s="6"/>
      <c r="C185" s="6"/>
      <c r="D185" s="11"/>
      <c r="E185" s="6"/>
      <c r="F185" s="8"/>
      <c r="G185" s="66"/>
      <c r="H185" s="72"/>
      <c r="I185" s="72"/>
      <c r="J185" s="67"/>
      <c r="K185" s="82"/>
    </row>
    <row r="186" spans="1:11" x14ac:dyDescent="0.25">
      <c r="A186" s="30"/>
      <c r="B186" s="6"/>
      <c r="C186" s="6"/>
      <c r="D186" s="6"/>
      <c r="E186" s="6"/>
      <c r="F186" s="8"/>
      <c r="G186" s="72"/>
      <c r="H186" s="72"/>
      <c r="I186" s="72"/>
      <c r="J186" s="72"/>
      <c r="K186" s="82"/>
    </row>
    <row r="187" spans="1:11" x14ac:dyDescent="0.25">
      <c r="A187" s="30"/>
      <c r="B187" s="6"/>
      <c r="C187" s="6"/>
      <c r="D187" s="11"/>
      <c r="E187" s="6"/>
      <c r="F187" s="8"/>
      <c r="G187" s="72"/>
      <c r="H187" s="72"/>
      <c r="I187" s="72"/>
      <c r="J187" s="72"/>
      <c r="K187" s="82"/>
    </row>
    <row r="188" spans="1:11" ht="18.75" thickBot="1" x14ac:dyDescent="0.3">
      <c r="A188" s="30"/>
      <c r="B188" s="6"/>
      <c r="C188" s="32"/>
      <c r="D188" s="6"/>
      <c r="E188" s="11"/>
      <c r="F188" s="8"/>
      <c r="G188" s="71"/>
      <c r="H188" s="68"/>
      <c r="I188" s="71"/>
      <c r="J188" s="72"/>
      <c r="K188" s="82"/>
    </row>
    <row r="189" spans="1:11" x14ac:dyDescent="0.25">
      <c r="A189" s="30"/>
      <c r="B189" s="6"/>
      <c r="C189" s="6"/>
      <c r="D189" s="6"/>
      <c r="E189" s="9"/>
      <c r="F189" s="14"/>
      <c r="G189" s="71"/>
      <c r="H189" s="68"/>
      <c r="I189" s="68"/>
      <c r="J189" s="72"/>
      <c r="K189" s="82"/>
    </row>
    <row r="190" spans="1:11" x14ac:dyDescent="0.25">
      <c r="A190" s="30"/>
      <c r="B190" s="6"/>
      <c r="C190" s="6"/>
      <c r="D190" s="6"/>
      <c r="E190" s="9"/>
      <c r="F190" s="14"/>
      <c r="G190" s="71"/>
      <c r="H190" s="72"/>
      <c r="I190" s="72"/>
      <c r="J190" s="72"/>
      <c r="K190" s="82"/>
    </row>
    <row r="191" spans="1:11" x14ac:dyDescent="0.25">
      <c r="A191" s="30"/>
      <c r="B191" s="6"/>
      <c r="C191" s="6"/>
      <c r="D191" s="6"/>
      <c r="E191" s="9"/>
      <c r="F191" s="14"/>
      <c r="G191" s="71"/>
      <c r="H191" s="68"/>
      <c r="I191" s="68"/>
      <c r="J191" s="72"/>
      <c r="K191" s="82"/>
    </row>
    <row r="192" spans="1:11" x14ac:dyDescent="0.25">
      <c r="A192" s="30"/>
      <c r="B192" s="6"/>
      <c r="C192" s="6"/>
      <c r="D192" s="6"/>
      <c r="E192" s="11"/>
      <c r="F192" s="8"/>
      <c r="G192" s="71"/>
      <c r="H192" s="72"/>
      <c r="I192" s="72"/>
      <c r="J192" s="72"/>
      <c r="K192" s="82"/>
    </row>
    <row r="193" spans="1:11" x14ac:dyDescent="0.25">
      <c r="A193" s="30"/>
      <c r="B193" s="6"/>
      <c r="C193" s="6"/>
      <c r="D193" s="6"/>
      <c r="E193" s="11"/>
      <c r="F193" s="8"/>
      <c r="G193" s="71"/>
      <c r="H193" s="68"/>
      <c r="I193" s="68"/>
      <c r="J193" s="72"/>
      <c r="K193" s="82"/>
    </row>
    <row r="194" spans="1:11" x14ac:dyDescent="0.25">
      <c r="A194" s="30"/>
      <c r="B194" s="6"/>
      <c r="C194" s="6"/>
      <c r="D194" s="6"/>
      <c r="E194" s="11"/>
      <c r="F194" s="8"/>
      <c r="G194" s="72"/>
      <c r="H194" s="72"/>
      <c r="I194" s="72"/>
      <c r="J194" s="72"/>
      <c r="K194" s="82"/>
    </row>
    <row r="195" spans="1:11" x14ac:dyDescent="0.25">
      <c r="A195" s="30"/>
      <c r="B195" s="6"/>
      <c r="C195" s="6"/>
      <c r="D195" s="6"/>
      <c r="E195" s="6"/>
      <c r="F195" s="14"/>
      <c r="G195" s="66"/>
      <c r="H195" s="72"/>
      <c r="I195" s="72"/>
      <c r="J195" s="67"/>
      <c r="K195" s="82"/>
    </row>
    <row r="196" spans="1:11" x14ac:dyDescent="0.25">
      <c r="A196" s="30"/>
      <c r="B196" s="6"/>
      <c r="C196" s="6"/>
      <c r="D196" s="6"/>
      <c r="E196" s="6"/>
      <c r="F196" s="14"/>
      <c r="G196" s="66"/>
      <c r="H196" s="72"/>
      <c r="I196" s="72"/>
      <c r="J196" s="67"/>
      <c r="K196" s="82"/>
    </row>
    <row r="197" spans="1:11" x14ac:dyDescent="0.25">
      <c r="A197" s="30"/>
      <c r="B197" s="6"/>
      <c r="C197" s="6"/>
      <c r="D197" s="6"/>
      <c r="E197" s="6"/>
      <c r="F197" s="14"/>
      <c r="G197" s="71"/>
      <c r="H197" s="68"/>
      <c r="I197" s="71"/>
      <c r="J197" s="72"/>
      <c r="K197" s="82"/>
    </row>
    <row r="198" spans="1:11" ht="16.5" customHeight="1" x14ac:dyDescent="0.25">
      <c r="A198" s="30"/>
      <c r="B198" s="6"/>
      <c r="C198" s="6"/>
      <c r="D198" s="6"/>
      <c r="E198" s="6"/>
      <c r="F198" s="14"/>
      <c r="G198" s="71"/>
      <c r="H198" s="72"/>
      <c r="I198" s="72"/>
      <c r="J198" s="72"/>
      <c r="K198" s="82"/>
    </row>
    <row r="199" spans="1:11" hidden="1" x14ac:dyDescent="0.25">
      <c r="A199" s="30"/>
      <c r="B199" s="6"/>
      <c r="C199" s="6"/>
      <c r="D199" s="8"/>
      <c r="E199" s="9"/>
      <c r="F199" s="9"/>
      <c r="G199" s="71"/>
      <c r="H199" s="72"/>
      <c r="I199" s="72"/>
      <c r="J199" s="72"/>
      <c r="K199" s="82"/>
    </row>
    <row r="200" spans="1:11" ht="18.75" thickBot="1" x14ac:dyDescent="0.3">
      <c r="A200" s="30"/>
      <c r="B200" s="6"/>
      <c r="C200" s="32"/>
      <c r="D200" s="6"/>
      <c r="E200" s="6"/>
      <c r="F200" s="9"/>
      <c r="G200" s="71"/>
      <c r="H200" s="68"/>
      <c r="I200" s="68"/>
      <c r="J200" s="72"/>
      <c r="K200" s="82"/>
    </row>
    <row r="201" spans="1:11" ht="18.75" thickBot="1" x14ac:dyDescent="0.3">
      <c r="A201" s="31"/>
      <c r="B201" s="32"/>
      <c r="C201" s="32"/>
      <c r="D201" s="32"/>
      <c r="E201" s="32"/>
      <c r="F201" s="51"/>
      <c r="G201" s="71"/>
      <c r="H201" s="68"/>
      <c r="I201" s="68"/>
      <c r="J201" s="72"/>
      <c r="K201" s="82"/>
    </row>
    <row r="202" spans="1:11" x14ac:dyDescent="0.25">
      <c r="A202" s="86"/>
      <c r="B202" s="22"/>
      <c r="C202" s="22"/>
      <c r="D202" s="22"/>
      <c r="E202" s="22"/>
      <c r="F202" s="52"/>
      <c r="G202" s="72"/>
      <c r="H202" s="72"/>
      <c r="I202" s="72"/>
      <c r="J202" s="72"/>
      <c r="K202" s="82"/>
    </row>
    <row r="203" spans="1:11" ht="18.75" thickBot="1" x14ac:dyDescent="0.3">
      <c r="A203" s="87"/>
      <c r="B203" s="88"/>
      <c r="C203" s="88"/>
      <c r="D203" s="88"/>
      <c r="E203" s="88"/>
      <c r="F203" s="89"/>
      <c r="G203" s="90"/>
      <c r="H203" s="90"/>
      <c r="I203" s="91"/>
      <c r="J203" s="90"/>
      <c r="K203" s="92"/>
    </row>
    <row r="204" spans="1:11" x14ac:dyDescent="0.25">
      <c r="A204" s="21"/>
      <c r="B204" s="20"/>
      <c r="C204" s="21"/>
      <c r="D204" s="20"/>
      <c r="E204" s="21"/>
      <c r="F204" s="28"/>
      <c r="G204" s="76"/>
      <c r="H204" s="76"/>
      <c r="I204" s="76"/>
      <c r="J204" s="76"/>
      <c r="K204" s="76"/>
    </row>
    <row r="205" spans="1:11" x14ac:dyDescent="0.25">
      <c r="A205" s="21"/>
      <c r="B205" s="20"/>
      <c r="C205" s="20"/>
      <c r="D205" s="20"/>
      <c r="E205" s="20"/>
      <c r="F205" s="28"/>
      <c r="G205" s="72"/>
      <c r="H205" s="72"/>
      <c r="I205" s="72"/>
      <c r="J205" s="72"/>
      <c r="K205" s="72"/>
    </row>
    <row r="206" spans="1:11" x14ac:dyDescent="0.25">
      <c r="A206" s="21"/>
      <c r="B206" s="20"/>
      <c r="C206" s="20"/>
      <c r="D206" s="20"/>
      <c r="E206" s="20"/>
      <c r="F206" s="28"/>
      <c r="G206" s="72"/>
      <c r="H206" s="72"/>
      <c r="I206" s="72"/>
      <c r="J206" s="72"/>
      <c r="K206" s="72"/>
    </row>
    <row r="207" spans="1:11" x14ac:dyDescent="0.25">
      <c r="A207" s="4"/>
      <c r="B207" s="4"/>
      <c r="C207" s="4"/>
      <c r="D207" s="4"/>
      <c r="E207" s="4"/>
      <c r="F207" s="28"/>
      <c r="G207" s="74"/>
      <c r="H207" s="74"/>
      <c r="I207" s="74"/>
      <c r="J207" s="74"/>
      <c r="K207" s="74"/>
    </row>
    <row r="208" spans="1:11" s="4" customFormat="1" x14ac:dyDescent="0.25">
      <c r="D208" s="20"/>
      <c r="E208" s="21"/>
      <c r="G208" s="75"/>
      <c r="H208" s="75"/>
      <c r="I208" s="75"/>
      <c r="J208" s="75"/>
      <c r="K208" s="75"/>
    </row>
    <row r="209" spans="1:11" s="4" customFormat="1" x14ac:dyDescent="0.25">
      <c r="A209" s="21"/>
      <c r="B209" s="20"/>
      <c r="G209" s="75"/>
      <c r="H209" s="75"/>
      <c r="I209" s="75"/>
      <c r="J209" s="75"/>
      <c r="K209" s="75"/>
    </row>
    <row r="210" spans="1:11" s="4" customFormat="1" x14ac:dyDescent="0.25">
      <c r="G210" s="75"/>
      <c r="H210" s="75"/>
      <c r="I210" s="75"/>
      <c r="J210" s="75"/>
      <c r="K210" s="75"/>
    </row>
    <row r="211" spans="1:11" s="4" customFormat="1" x14ac:dyDescent="0.25">
      <c r="G211" s="75"/>
      <c r="H211" s="75"/>
      <c r="I211" s="75"/>
      <c r="J211" s="75"/>
      <c r="K211" s="75"/>
    </row>
    <row r="212" spans="1:11" s="4" customFormat="1" x14ac:dyDescent="0.25">
      <c r="G212" s="75"/>
      <c r="H212" s="75"/>
      <c r="I212" s="75"/>
      <c r="J212" s="75"/>
      <c r="K212" s="75"/>
    </row>
    <row r="213" spans="1:11" s="4" customFormat="1" x14ac:dyDescent="0.25">
      <c r="B213" s="20"/>
      <c r="D213" s="20"/>
      <c r="E213" s="21"/>
      <c r="G213" s="75"/>
      <c r="H213" s="75"/>
      <c r="I213" s="75"/>
      <c r="J213" s="75"/>
      <c r="K213" s="75"/>
    </row>
    <row r="214" spans="1:11" s="4" customFormat="1" x14ac:dyDescent="0.25">
      <c r="A214" s="21"/>
      <c r="B214" s="20"/>
      <c r="C214" s="21"/>
      <c r="D214" s="20"/>
      <c r="E214" s="20"/>
      <c r="G214" s="75"/>
      <c r="H214" s="75"/>
      <c r="I214" s="75"/>
      <c r="J214" s="75"/>
      <c r="K214" s="75"/>
    </row>
    <row r="215" spans="1:11" s="4" customFormat="1" x14ac:dyDescent="0.25">
      <c r="A215" s="20"/>
      <c r="B215" s="20"/>
      <c r="C215" s="20"/>
      <c r="D215" s="20"/>
      <c r="E215" s="20"/>
      <c r="G215" s="75"/>
      <c r="H215" s="75"/>
      <c r="I215" s="75"/>
      <c r="J215" s="75"/>
      <c r="K215" s="75"/>
    </row>
    <row r="216" spans="1:11" s="4" customFormat="1" x14ac:dyDescent="0.25">
      <c r="A216" s="20"/>
      <c r="C216" s="20"/>
      <c r="G216" s="75"/>
      <c r="H216" s="75"/>
      <c r="I216" s="75"/>
      <c r="J216" s="75"/>
      <c r="K216" s="75"/>
    </row>
    <row r="217" spans="1:11" s="4" customFormat="1" x14ac:dyDescent="0.25">
      <c r="G217" s="75"/>
      <c r="H217" s="75"/>
      <c r="I217" s="75"/>
      <c r="J217" s="75"/>
      <c r="K217" s="75"/>
    </row>
    <row r="218" spans="1:11" s="4" customFormat="1" x14ac:dyDescent="0.25">
      <c r="G218" s="75"/>
      <c r="H218" s="75"/>
      <c r="I218" s="75"/>
      <c r="J218" s="75"/>
      <c r="K218" s="75"/>
    </row>
    <row r="219" spans="1:11" s="4" customFormat="1" x14ac:dyDescent="0.25">
      <c r="G219" s="75"/>
      <c r="H219" s="75"/>
      <c r="I219" s="75"/>
      <c r="J219" s="75"/>
      <c r="K219" s="75"/>
    </row>
    <row r="220" spans="1:11" s="4" customFormat="1" x14ac:dyDescent="0.25">
      <c r="G220" s="75"/>
      <c r="H220" s="75"/>
      <c r="I220" s="75"/>
      <c r="J220" s="75"/>
      <c r="K220" s="75"/>
    </row>
    <row r="221" spans="1:11" s="4" customFormat="1" x14ac:dyDescent="0.25">
      <c r="G221" s="75"/>
      <c r="H221" s="75"/>
      <c r="I221" s="75"/>
      <c r="J221" s="75"/>
      <c r="K221" s="75"/>
    </row>
    <row r="222" spans="1:11" s="4" customFormat="1" x14ac:dyDescent="0.25">
      <c r="G222" s="75"/>
      <c r="H222" s="75"/>
      <c r="I222" s="75"/>
      <c r="J222" s="75"/>
      <c r="K222" s="75"/>
    </row>
    <row r="223" spans="1:11" s="4" customFormat="1" x14ac:dyDescent="0.25">
      <c r="G223" s="75"/>
      <c r="H223" s="75"/>
      <c r="I223" s="75"/>
      <c r="J223" s="75"/>
      <c r="K223" s="75"/>
    </row>
    <row r="224" spans="1:11" s="4" customFormat="1" x14ac:dyDescent="0.25">
      <c r="G224" s="75"/>
      <c r="H224" s="75"/>
      <c r="I224" s="75"/>
      <c r="J224" s="75"/>
      <c r="K224" s="75"/>
    </row>
    <row r="225" spans="1:11" s="4" customFormat="1" x14ac:dyDescent="0.25">
      <c r="G225" s="75"/>
      <c r="H225" s="75"/>
      <c r="I225" s="75"/>
      <c r="J225" s="75"/>
      <c r="K225" s="75"/>
    </row>
    <row r="226" spans="1:11" s="4" customFormat="1" x14ac:dyDescent="0.25">
      <c r="G226" s="75"/>
      <c r="H226" s="75"/>
      <c r="I226" s="75"/>
      <c r="J226" s="75"/>
      <c r="K226" s="75"/>
    </row>
    <row r="227" spans="1:11" s="4" customFormat="1" x14ac:dyDescent="0.25">
      <c r="G227" s="75"/>
      <c r="H227" s="75"/>
      <c r="I227" s="75"/>
      <c r="J227" s="75"/>
      <c r="K227" s="75"/>
    </row>
    <row r="228" spans="1:11" s="4" customFormat="1" x14ac:dyDescent="0.25">
      <c r="G228" s="75"/>
      <c r="H228" s="75"/>
      <c r="I228" s="75"/>
      <c r="J228" s="75"/>
      <c r="K228" s="75"/>
    </row>
    <row r="229" spans="1:11" s="4" customFormat="1" x14ac:dyDescent="0.25">
      <c r="G229" s="75"/>
      <c r="H229" s="75"/>
      <c r="I229" s="75"/>
      <c r="J229" s="75"/>
      <c r="K229" s="75"/>
    </row>
    <row r="230" spans="1:11" s="4" customFormat="1" x14ac:dyDescent="0.25">
      <c r="G230" s="75"/>
      <c r="H230" s="75"/>
      <c r="I230" s="75"/>
      <c r="J230" s="75"/>
      <c r="K230" s="75"/>
    </row>
    <row r="231" spans="1:11" s="4" customFormat="1" x14ac:dyDescent="0.25">
      <c r="G231" s="75"/>
      <c r="H231" s="75"/>
      <c r="I231" s="75"/>
      <c r="J231" s="75"/>
      <c r="K231" s="75"/>
    </row>
    <row r="232" spans="1:11" s="4" customFormat="1" x14ac:dyDescent="0.25">
      <c r="B232" s="16"/>
      <c r="D232" s="16"/>
      <c r="E232" s="16"/>
      <c r="G232" s="75"/>
      <c r="H232" s="75"/>
      <c r="I232" s="75"/>
      <c r="J232" s="75"/>
      <c r="K232" s="75"/>
    </row>
    <row r="233" spans="1:11" s="4" customFormat="1" x14ac:dyDescent="0.25">
      <c r="A233" s="16"/>
      <c r="B233" s="3"/>
      <c r="C233" s="16"/>
      <c r="D233" s="3"/>
      <c r="E233" s="3"/>
      <c r="G233" s="75"/>
      <c r="H233" s="75"/>
      <c r="I233" s="75"/>
      <c r="J233" s="75"/>
      <c r="K233" s="75"/>
    </row>
    <row r="234" spans="1:11" s="4" customFormat="1" x14ac:dyDescent="0.25">
      <c r="A234" s="3"/>
      <c r="B234" s="3"/>
      <c r="C234" s="3"/>
      <c r="D234" s="3"/>
      <c r="E234" s="3"/>
      <c r="G234" s="75"/>
      <c r="H234" s="75"/>
      <c r="I234" s="75"/>
      <c r="J234" s="75"/>
      <c r="K234" s="75"/>
    </row>
    <row r="235" spans="1:11" s="4" customFormat="1" x14ac:dyDescent="0.25">
      <c r="A235" s="3"/>
      <c r="B235" s="3"/>
      <c r="C235" s="3"/>
      <c r="D235" s="3"/>
      <c r="E235" s="3"/>
      <c r="G235" s="75"/>
      <c r="H235" s="75"/>
      <c r="I235" s="75"/>
      <c r="J235" s="75"/>
      <c r="K235" s="75"/>
    </row>
    <row r="236" spans="1:11" s="4" customFormat="1" x14ac:dyDescent="0.25">
      <c r="A236" s="3"/>
      <c r="B236" s="3"/>
      <c r="C236" s="3"/>
      <c r="D236" s="3"/>
      <c r="E236" s="3"/>
      <c r="G236" s="75"/>
      <c r="H236" s="75"/>
      <c r="I236" s="75"/>
      <c r="J236" s="75"/>
      <c r="K236" s="75"/>
    </row>
    <row r="237" spans="1:11" s="4" customFormat="1" x14ac:dyDescent="0.25">
      <c r="A237" s="3"/>
      <c r="B237" s="3"/>
      <c r="C237" s="3"/>
      <c r="D237" s="3"/>
      <c r="E237" s="3"/>
      <c r="G237" s="75"/>
      <c r="H237" s="75"/>
      <c r="I237" s="75"/>
      <c r="J237" s="75"/>
      <c r="K237" s="75"/>
    </row>
    <row r="238" spans="1:11" s="4" customFormat="1" x14ac:dyDescent="0.25">
      <c r="A238" s="3"/>
      <c r="B238" s="3"/>
      <c r="C238" s="3"/>
      <c r="D238" s="3"/>
      <c r="E238" s="3"/>
      <c r="G238" s="75"/>
      <c r="H238" s="75"/>
      <c r="I238" s="75"/>
      <c r="J238" s="75"/>
      <c r="K238" s="75"/>
    </row>
    <row r="239" spans="1:11" s="4" customFormat="1" x14ac:dyDescent="0.25">
      <c r="A239" s="3"/>
      <c r="B239" s="3"/>
      <c r="C239" s="3"/>
      <c r="D239" s="3"/>
      <c r="E239" s="3"/>
      <c r="G239" s="75"/>
      <c r="H239" s="75"/>
      <c r="I239" s="75"/>
      <c r="J239" s="75"/>
      <c r="K239" s="75"/>
    </row>
    <row r="240" spans="1:11" x14ac:dyDescent="0.25">
      <c r="A240" s="3"/>
      <c r="B240" s="3"/>
      <c r="C240" s="3"/>
      <c r="D240" s="3"/>
      <c r="E240" s="3"/>
      <c r="F240" s="16"/>
      <c r="G240" s="74"/>
      <c r="H240" s="74"/>
      <c r="I240" s="74"/>
      <c r="J240" s="74"/>
      <c r="K240" s="74"/>
    </row>
    <row r="241" spans="1:11" x14ac:dyDescent="0.25">
      <c r="A241" s="3"/>
      <c r="B241" s="3"/>
      <c r="C241" s="3"/>
      <c r="D241" s="3"/>
      <c r="E241" s="3"/>
      <c r="F241" s="3"/>
      <c r="G241" s="74"/>
      <c r="H241" s="74"/>
      <c r="I241" s="74"/>
      <c r="J241" s="74"/>
      <c r="K241" s="74"/>
    </row>
    <row r="242" spans="1:11" x14ac:dyDescent="0.25">
      <c r="A242" s="3"/>
      <c r="B242" s="3"/>
      <c r="C242" s="3"/>
      <c r="D242" s="3"/>
      <c r="E242" s="3"/>
      <c r="F242" s="3"/>
      <c r="G242" s="74"/>
      <c r="H242" s="74"/>
      <c r="I242" s="74"/>
      <c r="J242" s="74"/>
      <c r="K242" s="74"/>
    </row>
    <row r="243" spans="1:11" x14ac:dyDescent="0.25">
      <c r="A243" s="3"/>
      <c r="B243" s="3"/>
      <c r="C243" s="3"/>
      <c r="D243" s="3"/>
      <c r="E243" s="3"/>
      <c r="F243" s="3"/>
      <c r="G243" s="74"/>
      <c r="H243" s="74"/>
      <c r="I243" s="74"/>
      <c r="J243" s="74"/>
      <c r="K243" s="74"/>
    </row>
    <row r="244" spans="1:11" x14ac:dyDescent="0.25">
      <c r="A244" s="3"/>
      <c r="B244" s="3"/>
      <c r="C244" s="3"/>
      <c r="D244" s="3"/>
      <c r="E244" s="3"/>
      <c r="F244" s="3"/>
      <c r="G244" s="74"/>
      <c r="H244" s="74"/>
      <c r="I244" s="74"/>
      <c r="J244" s="74"/>
      <c r="K244" s="74"/>
    </row>
    <row r="245" spans="1:11" x14ac:dyDescent="0.25">
      <c r="A245" s="3"/>
      <c r="B245" s="3"/>
      <c r="C245" s="3"/>
      <c r="D245" s="3"/>
      <c r="E245" s="3"/>
      <c r="F245" s="3"/>
      <c r="G245" s="74"/>
      <c r="H245" s="74"/>
      <c r="I245" s="74"/>
      <c r="J245" s="74"/>
      <c r="K245" s="74"/>
    </row>
    <row r="246" spans="1:11" x14ac:dyDescent="0.25">
      <c r="A246" s="3"/>
      <c r="B246" s="3"/>
      <c r="C246" s="3"/>
      <c r="D246" s="3"/>
      <c r="E246" s="3"/>
      <c r="F246" s="3"/>
      <c r="G246" s="74"/>
      <c r="H246" s="74"/>
      <c r="I246" s="74"/>
      <c r="J246" s="74"/>
      <c r="K246" s="74"/>
    </row>
    <row r="247" spans="1:11" x14ac:dyDescent="0.25">
      <c r="A247" s="3"/>
      <c r="B247" s="3"/>
      <c r="C247" s="3"/>
      <c r="D247" s="3"/>
      <c r="E247" s="3"/>
      <c r="F247" s="3"/>
      <c r="G247" s="74"/>
      <c r="H247" s="74"/>
      <c r="I247" s="74"/>
      <c r="J247" s="74"/>
      <c r="K247" s="74"/>
    </row>
    <row r="248" spans="1:11" x14ac:dyDescent="0.25">
      <c r="A248" s="3"/>
      <c r="B248" s="3"/>
      <c r="C248" s="3"/>
      <c r="D248" s="3"/>
      <c r="E248" s="3"/>
      <c r="F248" s="3"/>
      <c r="G248" s="74"/>
      <c r="H248" s="74"/>
      <c r="I248" s="74"/>
      <c r="J248" s="74"/>
      <c r="K248" s="74"/>
    </row>
    <row r="249" spans="1:11" x14ac:dyDescent="0.25">
      <c r="A249" s="3"/>
      <c r="B249" s="3"/>
      <c r="C249" s="3"/>
      <c r="D249" s="3"/>
      <c r="E249" s="3"/>
      <c r="F249" s="3"/>
      <c r="G249" s="74"/>
      <c r="H249" s="74"/>
      <c r="I249" s="74"/>
      <c r="J249" s="74"/>
      <c r="K249" s="74"/>
    </row>
    <row r="250" spans="1:11" x14ac:dyDescent="0.25">
      <c r="A250" s="3"/>
      <c r="B250" s="3"/>
      <c r="C250" s="3"/>
      <c r="D250" s="3"/>
      <c r="E250" s="3"/>
      <c r="F250" s="3"/>
      <c r="G250" s="74"/>
      <c r="H250" s="74"/>
      <c r="I250" s="74"/>
      <c r="J250" s="74"/>
      <c r="K250" s="74"/>
    </row>
    <row r="251" spans="1:11" x14ac:dyDescent="0.25">
      <c r="A251" s="3"/>
      <c r="B251" s="3"/>
      <c r="C251" s="3"/>
      <c r="D251" s="3"/>
      <c r="E251" s="3"/>
      <c r="F251" s="3"/>
      <c r="G251" s="74"/>
      <c r="H251" s="74"/>
      <c r="I251" s="74"/>
      <c r="J251" s="74"/>
      <c r="K251" s="74"/>
    </row>
    <row r="252" spans="1:11" x14ac:dyDescent="0.25">
      <c r="A252" s="3"/>
      <c r="B252" s="3"/>
      <c r="C252" s="3"/>
      <c r="D252" s="3"/>
      <c r="E252" s="3"/>
      <c r="F252" s="3"/>
      <c r="G252" s="74"/>
      <c r="H252" s="74"/>
      <c r="I252" s="74"/>
      <c r="J252" s="74"/>
      <c r="K252" s="74"/>
    </row>
    <row r="253" spans="1:11" x14ac:dyDescent="0.25">
      <c r="A253" s="3"/>
      <c r="B253" s="3"/>
      <c r="C253" s="3"/>
      <c r="D253" s="3"/>
      <c r="E253" s="3"/>
      <c r="F253" s="3"/>
      <c r="G253" s="74"/>
      <c r="H253" s="74"/>
      <c r="I253" s="74"/>
      <c r="J253" s="74"/>
      <c r="K253" s="74"/>
    </row>
    <row r="254" spans="1:11" x14ac:dyDescent="0.25">
      <c r="A254" s="3"/>
      <c r="B254" s="3"/>
      <c r="C254" s="3"/>
      <c r="D254" s="3"/>
      <c r="E254" s="3"/>
      <c r="F254" s="3"/>
      <c r="G254" s="74"/>
      <c r="H254" s="74"/>
      <c r="I254" s="74"/>
      <c r="J254" s="74"/>
      <c r="K254" s="74"/>
    </row>
    <row r="255" spans="1:11" x14ac:dyDescent="0.25">
      <c r="A255" s="3"/>
      <c r="B255" s="3"/>
      <c r="C255" s="3"/>
      <c r="D255" s="3"/>
      <c r="E255" s="3"/>
      <c r="F255" s="3"/>
      <c r="G255" s="74"/>
      <c r="H255" s="74"/>
      <c r="I255" s="74"/>
      <c r="J255" s="74"/>
      <c r="K255" s="74"/>
    </row>
    <row r="256" spans="1:11" x14ac:dyDescent="0.25">
      <c r="A256" s="3"/>
      <c r="B256" s="3"/>
      <c r="C256" s="3"/>
      <c r="D256" s="3"/>
      <c r="E256" s="3"/>
      <c r="F256" s="3"/>
      <c r="G256" s="74"/>
      <c r="H256" s="74"/>
      <c r="I256" s="74"/>
      <c r="J256" s="74"/>
      <c r="K256" s="74"/>
    </row>
    <row r="257" spans="1:11" x14ac:dyDescent="0.25">
      <c r="A257" s="3"/>
      <c r="B257" s="3"/>
      <c r="C257" s="3"/>
      <c r="D257" s="3"/>
      <c r="E257" s="3"/>
      <c r="F257" s="3"/>
      <c r="G257" s="74"/>
      <c r="H257" s="74"/>
      <c r="I257" s="74"/>
      <c r="J257" s="74"/>
      <c r="K257" s="74"/>
    </row>
    <row r="258" spans="1:11" x14ac:dyDescent="0.25">
      <c r="A258" s="3"/>
      <c r="B258" s="3"/>
      <c r="C258" s="3"/>
      <c r="D258" s="3"/>
      <c r="E258" s="3"/>
      <c r="F258" s="3"/>
      <c r="G258" s="74"/>
      <c r="H258" s="74"/>
      <c r="I258" s="74"/>
      <c r="J258" s="74"/>
      <c r="K258" s="74"/>
    </row>
    <row r="259" spans="1:11" x14ac:dyDescent="0.25">
      <c r="A259" s="3"/>
      <c r="B259" s="3"/>
      <c r="C259" s="3"/>
      <c r="D259" s="3"/>
      <c r="E259" s="3"/>
      <c r="F259" s="3"/>
      <c r="G259" s="74"/>
      <c r="H259" s="74"/>
      <c r="I259" s="74"/>
      <c r="J259" s="74"/>
      <c r="K259" s="74"/>
    </row>
    <row r="260" spans="1:11" x14ac:dyDescent="0.25">
      <c r="A260" s="3"/>
      <c r="B260" s="3"/>
      <c r="C260" s="3"/>
      <c r="D260" s="3"/>
      <c r="E260" s="3"/>
      <c r="F260" s="3"/>
    </row>
    <row r="261" spans="1:11" x14ac:dyDescent="0.25">
      <c r="A261" s="3"/>
      <c r="B261" s="3"/>
      <c r="C261" s="3"/>
      <c r="D261" s="3"/>
      <c r="E261" s="3"/>
      <c r="F261" s="3"/>
    </row>
    <row r="262" spans="1:11" x14ac:dyDescent="0.25">
      <c r="A262" s="3"/>
      <c r="B262" s="3"/>
      <c r="C262" s="3"/>
      <c r="D262" s="3"/>
      <c r="E262" s="3"/>
      <c r="F262" s="3"/>
    </row>
    <row r="263" spans="1:11" x14ac:dyDescent="0.25">
      <c r="A263" s="3"/>
      <c r="B263" s="3"/>
      <c r="C263" s="3"/>
      <c r="D263" s="3"/>
      <c r="E263" s="3"/>
      <c r="F263" s="3"/>
    </row>
    <row r="264" spans="1:11" x14ac:dyDescent="0.25">
      <c r="A264" s="3"/>
      <c r="B264" s="3"/>
      <c r="C264" s="3"/>
      <c r="D264" s="3"/>
      <c r="E264" s="3"/>
      <c r="F264" s="3"/>
    </row>
    <row r="265" spans="1:11" x14ac:dyDescent="0.25">
      <c r="A265" s="3"/>
      <c r="B265" s="3"/>
      <c r="C265" s="3"/>
      <c r="D265" s="3"/>
      <c r="E265" s="3"/>
      <c r="F265" s="3"/>
    </row>
    <row r="266" spans="1:11" x14ac:dyDescent="0.25">
      <c r="A266" s="3"/>
      <c r="B266" s="3"/>
      <c r="C266" s="3"/>
      <c r="D266" s="3"/>
      <c r="E266" s="3"/>
      <c r="F266" s="3"/>
    </row>
    <row r="267" spans="1:11" x14ac:dyDescent="0.25">
      <c r="A267" s="3"/>
      <c r="B267" s="3"/>
      <c r="C267" s="3"/>
      <c r="D267" s="3"/>
      <c r="E267" s="3"/>
      <c r="F267" s="3"/>
    </row>
    <row r="268" spans="1:11" x14ac:dyDescent="0.25">
      <c r="A268" s="3"/>
      <c r="B268" s="3"/>
      <c r="C268" s="3"/>
      <c r="D268" s="3"/>
      <c r="E268" s="3"/>
      <c r="F268" s="3"/>
    </row>
    <row r="269" spans="1:11" x14ac:dyDescent="0.25">
      <c r="A269" s="3"/>
      <c r="B269" s="3"/>
      <c r="C269" s="3"/>
      <c r="D269" s="3"/>
      <c r="E269" s="3"/>
      <c r="F269" s="3"/>
    </row>
    <row r="270" spans="1:11" x14ac:dyDescent="0.25">
      <c r="A270" s="3"/>
      <c r="B270" s="3"/>
      <c r="C270" s="3"/>
      <c r="D270" s="3"/>
      <c r="E270" s="3"/>
      <c r="F270" s="3"/>
    </row>
    <row r="271" spans="1:11" x14ac:dyDescent="0.25">
      <c r="A271" s="3"/>
      <c r="B271" s="3"/>
      <c r="C271" s="3"/>
      <c r="D271" s="3"/>
      <c r="E271" s="3"/>
      <c r="F271" s="3"/>
    </row>
    <row r="272" spans="1:11" x14ac:dyDescent="0.25">
      <c r="A272" s="3"/>
      <c r="B272" s="3"/>
      <c r="C272" s="3"/>
      <c r="D272" s="3"/>
      <c r="E272" s="3"/>
      <c r="F272" s="3"/>
    </row>
    <row r="273" spans="1:6" x14ac:dyDescent="0.25">
      <c r="A273" s="3"/>
      <c r="B273" s="3"/>
      <c r="C273" s="3"/>
      <c r="D273" s="3"/>
      <c r="E273" s="3"/>
      <c r="F273" s="3"/>
    </row>
    <row r="274" spans="1:6" x14ac:dyDescent="0.25">
      <c r="A274" s="3"/>
      <c r="B274" s="3"/>
      <c r="C274" s="3"/>
      <c r="D274" s="3"/>
      <c r="E274" s="3"/>
      <c r="F274" s="3"/>
    </row>
    <row r="275" spans="1:6" x14ac:dyDescent="0.25">
      <c r="A275" s="3"/>
      <c r="B275" s="3"/>
      <c r="C275" s="3"/>
      <c r="D275" s="3"/>
      <c r="E275" s="3"/>
      <c r="F275" s="3"/>
    </row>
    <row r="276" spans="1:6" x14ac:dyDescent="0.25">
      <c r="A276" s="3"/>
      <c r="B276" s="3"/>
      <c r="C276" s="3"/>
      <c r="D276" s="3"/>
      <c r="E276" s="3"/>
      <c r="F276" s="3"/>
    </row>
    <row r="277" spans="1:6" x14ac:dyDescent="0.25">
      <c r="A277" s="3"/>
      <c r="B277" s="3"/>
      <c r="C277" s="3"/>
      <c r="D277" s="3"/>
      <c r="E277" s="3"/>
      <c r="F277" s="3"/>
    </row>
    <row r="278" spans="1:6" x14ac:dyDescent="0.25">
      <c r="A278" s="3"/>
      <c r="B278" s="3"/>
      <c r="C278" s="3"/>
      <c r="D278" s="3"/>
      <c r="E278" s="3"/>
      <c r="F278" s="3"/>
    </row>
    <row r="279" spans="1:6" x14ac:dyDescent="0.25">
      <c r="A279" s="3"/>
      <c r="B279" s="3"/>
      <c r="C279" s="3"/>
      <c r="D279" s="3"/>
      <c r="E279" s="3"/>
      <c r="F279" s="3"/>
    </row>
    <row r="280" spans="1:6" x14ac:dyDescent="0.25">
      <c r="A280" s="3"/>
      <c r="B280" s="3"/>
      <c r="C280" s="3"/>
      <c r="D280" s="3"/>
      <c r="E280" s="3"/>
      <c r="F280" s="3"/>
    </row>
    <row r="281" spans="1:6" x14ac:dyDescent="0.25">
      <c r="A281" s="3"/>
      <c r="B281" s="3"/>
      <c r="C281" s="3"/>
      <c r="D281" s="3"/>
      <c r="E281" s="3"/>
      <c r="F281" s="3"/>
    </row>
    <row r="282" spans="1:6" x14ac:dyDescent="0.25">
      <c r="A282" s="3"/>
      <c r="B282" s="3"/>
      <c r="C282" s="3"/>
      <c r="D282" s="3"/>
      <c r="E282" s="3"/>
      <c r="F282" s="3"/>
    </row>
    <row r="283" spans="1:6" x14ac:dyDescent="0.25">
      <c r="A283" s="3"/>
      <c r="B283" s="3"/>
      <c r="C283" s="3"/>
      <c r="D283" s="3"/>
      <c r="E283" s="3"/>
      <c r="F283" s="3"/>
    </row>
    <row r="284" spans="1:6" x14ac:dyDescent="0.25">
      <c r="A284" s="3"/>
      <c r="B284" s="3"/>
      <c r="C284" s="3"/>
      <c r="D284" s="3"/>
      <c r="E284" s="3"/>
      <c r="F284" s="3"/>
    </row>
    <row r="285" spans="1:6" x14ac:dyDescent="0.25">
      <c r="A285" s="3"/>
      <c r="B285" s="3"/>
      <c r="C285" s="3"/>
      <c r="D285" s="3"/>
      <c r="E285" s="3"/>
      <c r="F285" s="3"/>
    </row>
    <row r="286" spans="1:6" x14ac:dyDescent="0.25">
      <c r="A286" s="3"/>
      <c r="B286" s="3"/>
      <c r="C286" s="3"/>
      <c r="D286" s="3"/>
      <c r="E286" s="3"/>
      <c r="F286" s="3"/>
    </row>
    <row r="287" spans="1:6" x14ac:dyDescent="0.25">
      <c r="A287" s="3"/>
      <c r="B287" s="3"/>
      <c r="C287" s="3"/>
      <c r="D287" s="3"/>
      <c r="E287" s="3"/>
      <c r="F287" s="3"/>
    </row>
    <row r="288" spans="1:6" x14ac:dyDescent="0.25">
      <c r="A288" s="3"/>
      <c r="B288" s="3"/>
      <c r="C288" s="3"/>
      <c r="D288" s="3"/>
      <c r="E288" s="3"/>
      <c r="F288" s="3"/>
    </row>
    <row r="289" spans="1:6" x14ac:dyDescent="0.25">
      <c r="A289" s="3"/>
      <c r="B289" s="3"/>
      <c r="C289" s="3"/>
      <c r="D289" s="3"/>
      <c r="E289" s="3"/>
      <c r="F289" s="3"/>
    </row>
    <row r="290" spans="1:6" x14ac:dyDescent="0.25">
      <c r="A290" s="3"/>
      <c r="B290" s="3"/>
      <c r="C290" s="3"/>
      <c r="D290" s="3"/>
      <c r="E290" s="3"/>
      <c r="F290" s="3"/>
    </row>
    <row r="291" spans="1:6" x14ac:dyDescent="0.25">
      <c r="A291" s="3"/>
      <c r="B291" s="3"/>
      <c r="C291" s="3"/>
      <c r="D291" s="3"/>
      <c r="E291" s="3"/>
      <c r="F291" s="3"/>
    </row>
    <row r="292" spans="1:6" x14ac:dyDescent="0.25">
      <c r="A292" s="3"/>
      <c r="B292" s="3"/>
      <c r="C292" s="3"/>
      <c r="D292" s="3"/>
      <c r="E292" s="3"/>
      <c r="F292" s="3"/>
    </row>
    <row r="293" spans="1:6" x14ac:dyDescent="0.25">
      <c r="A293" s="3"/>
      <c r="B293" s="3"/>
      <c r="C293" s="3"/>
      <c r="D293" s="3"/>
      <c r="E293" s="3"/>
      <c r="F293" s="3"/>
    </row>
    <row r="294" spans="1:6" x14ac:dyDescent="0.25">
      <c r="A294" s="3"/>
      <c r="B294" s="3"/>
      <c r="C294" s="3"/>
      <c r="D294" s="3"/>
      <c r="E294" s="3"/>
      <c r="F294" s="3"/>
    </row>
    <row r="295" spans="1:6" x14ac:dyDescent="0.25">
      <c r="A295" s="3"/>
      <c r="B295" s="3"/>
      <c r="C295" s="3"/>
      <c r="D295" s="3"/>
      <c r="E295" s="3"/>
      <c r="F295" s="3"/>
    </row>
    <row r="296" spans="1:6" x14ac:dyDescent="0.25">
      <c r="A296" s="3"/>
      <c r="B296" s="3"/>
      <c r="C296" s="3"/>
      <c r="D296" s="3"/>
      <c r="E296" s="3"/>
      <c r="F296" s="3"/>
    </row>
    <row r="297" spans="1:6" x14ac:dyDescent="0.25">
      <c r="A297" s="3"/>
      <c r="B297" s="3"/>
      <c r="C297" s="3"/>
      <c r="D297" s="3"/>
      <c r="E297" s="3"/>
      <c r="F297" s="3"/>
    </row>
    <row r="298" spans="1:6" x14ac:dyDescent="0.25">
      <c r="A298" s="3"/>
      <c r="B298" s="3"/>
      <c r="C298" s="3"/>
      <c r="D298" s="3"/>
      <c r="E298" s="3"/>
      <c r="F298" s="3"/>
    </row>
    <row r="299" spans="1:6" x14ac:dyDescent="0.25">
      <c r="A299" s="3"/>
      <c r="B299" s="3"/>
      <c r="C299" s="3"/>
      <c r="D299" s="3"/>
      <c r="E299" s="3"/>
      <c r="F299" s="3"/>
    </row>
    <row r="300" spans="1:6" x14ac:dyDescent="0.25">
      <c r="A300" s="3"/>
      <c r="B300" s="3"/>
      <c r="C300" s="3"/>
      <c r="D300" s="3"/>
      <c r="E300" s="3"/>
      <c r="F300" s="3"/>
    </row>
    <row r="301" spans="1:6" x14ac:dyDescent="0.25">
      <c r="A301" s="3"/>
      <c r="B301" s="3"/>
      <c r="C301" s="3"/>
      <c r="D301" s="3"/>
      <c r="E301" s="3"/>
      <c r="F301" s="3"/>
    </row>
    <row r="302" spans="1:6" x14ac:dyDescent="0.25">
      <c r="A302" s="3"/>
      <c r="B302" s="3"/>
      <c r="C302" s="3"/>
      <c r="D302" s="3"/>
      <c r="E302" s="3"/>
      <c r="F302" s="3"/>
    </row>
    <row r="303" spans="1:6" x14ac:dyDescent="0.25">
      <c r="A303" s="3"/>
      <c r="B303" s="3"/>
      <c r="C303" s="3"/>
      <c r="D303" s="3"/>
      <c r="E303" s="3"/>
      <c r="F303" s="3"/>
    </row>
    <row r="304" spans="1:6" x14ac:dyDescent="0.25">
      <c r="A304" s="3"/>
      <c r="B304" s="3"/>
      <c r="C304" s="3"/>
      <c r="D304" s="3"/>
      <c r="E304" s="3"/>
      <c r="F304" s="3"/>
    </row>
    <row r="305" spans="1:6" x14ac:dyDescent="0.25">
      <c r="A305" s="3"/>
      <c r="B305" s="3"/>
      <c r="C305" s="3"/>
      <c r="D305" s="3"/>
      <c r="E305" s="3"/>
      <c r="F305" s="3"/>
    </row>
    <row r="306" spans="1:6" x14ac:dyDescent="0.25">
      <c r="A306" s="3"/>
      <c r="B306" s="3"/>
      <c r="C306" s="3"/>
      <c r="D306" s="3"/>
      <c r="E306" s="3"/>
      <c r="F306" s="3"/>
    </row>
    <row r="307" spans="1:6" x14ac:dyDescent="0.25">
      <c r="A307" s="3"/>
      <c r="B307" s="3"/>
      <c r="C307" s="3"/>
      <c r="D307" s="3"/>
      <c r="E307" s="3"/>
      <c r="F307" s="3"/>
    </row>
    <row r="308" spans="1:6" x14ac:dyDescent="0.25">
      <c r="A308" s="3"/>
      <c r="B308" s="3"/>
      <c r="C308" s="3"/>
      <c r="D308" s="3"/>
      <c r="E308" s="3"/>
      <c r="F308" s="3"/>
    </row>
    <row r="309" spans="1:6" x14ac:dyDescent="0.25">
      <c r="A309" s="3"/>
      <c r="B309" s="3"/>
      <c r="C309" s="3"/>
      <c r="D309" s="3"/>
      <c r="E309" s="3"/>
      <c r="F309" s="3"/>
    </row>
    <row r="310" spans="1:6" x14ac:dyDescent="0.25">
      <c r="A310" s="3"/>
      <c r="B310" s="3"/>
      <c r="C310" s="3"/>
      <c r="D310" s="3"/>
      <c r="E310" s="3"/>
      <c r="F310" s="3"/>
    </row>
    <row r="311" spans="1:6" x14ac:dyDescent="0.25">
      <c r="A311" s="3"/>
      <c r="B311" s="3"/>
      <c r="C311" s="3"/>
      <c r="D311" s="3"/>
      <c r="E311" s="3"/>
      <c r="F311" s="3"/>
    </row>
    <row r="312" spans="1:6" x14ac:dyDescent="0.25">
      <c r="A312" s="3"/>
      <c r="B312" s="3"/>
      <c r="C312" s="3"/>
      <c r="D312" s="3"/>
      <c r="E312" s="3"/>
      <c r="F312" s="3"/>
    </row>
    <row r="313" spans="1:6" x14ac:dyDescent="0.25">
      <c r="A313" s="3"/>
      <c r="B313" s="3"/>
      <c r="C313" s="3"/>
      <c r="D313" s="3"/>
      <c r="E313" s="3"/>
      <c r="F313" s="3"/>
    </row>
    <row r="314" spans="1:6" x14ac:dyDescent="0.25">
      <c r="A314" s="3"/>
      <c r="B314" s="3"/>
      <c r="C314" s="3"/>
      <c r="D314" s="3"/>
      <c r="E314" s="3"/>
      <c r="F314" s="3"/>
    </row>
    <row r="315" spans="1:6" x14ac:dyDescent="0.25">
      <c r="A315" s="3"/>
      <c r="B315" s="3"/>
      <c r="C315" s="3"/>
      <c r="D315" s="3"/>
      <c r="E315" s="3"/>
      <c r="F315" s="3"/>
    </row>
    <row r="316" spans="1:6" x14ac:dyDescent="0.25">
      <c r="A316" s="3"/>
      <c r="B316" s="3"/>
      <c r="C316" s="3"/>
      <c r="D316" s="3"/>
      <c r="E316" s="3"/>
      <c r="F316" s="3"/>
    </row>
    <row r="317" spans="1:6" x14ac:dyDescent="0.25">
      <c r="A317" s="3"/>
      <c r="B317" s="3"/>
      <c r="C317" s="3"/>
      <c r="D317" s="3"/>
      <c r="E317" s="3"/>
      <c r="F317" s="3"/>
    </row>
    <row r="318" spans="1:6" x14ac:dyDescent="0.25">
      <c r="A318" s="3"/>
      <c r="B318" s="3"/>
      <c r="C318" s="3"/>
      <c r="D318" s="3"/>
      <c r="E318" s="3"/>
      <c r="F318" s="3"/>
    </row>
    <row r="319" spans="1:6" x14ac:dyDescent="0.25">
      <c r="A319" s="3"/>
      <c r="B319" s="3"/>
      <c r="C319" s="3"/>
      <c r="D319" s="3"/>
      <c r="E319" s="3"/>
      <c r="F319" s="3"/>
    </row>
    <row r="320" spans="1:6" x14ac:dyDescent="0.25">
      <c r="A320" s="3"/>
      <c r="B320" s="3"/>
      <c r="C320" s="3"/>
      <c r="D320" s="3"/>
      <c r="E320" s="3"/>
      <c r="F320" s="3"/>
    </row>
    <row r="321" spans="1:6" x14ac:dyDescent="0.25">
      <c r="A321" s="3"/>
      <c r="B321" s="3"/>
      <c r="C321" s="3"/>
      <c r="D321" s="3"/>
      <c r="E321" s="3"/>
      <c r="F321" s="3"/>
    </row>
    <row r="322" spans="1:6" x14ac:dyDescent="0.25">
      <c r="A322" s="3"/>
      <c r="B322" s="3"/>
      <c r="C322" s="3"/>
      <c r="D322" s="3"/>
      <c r="E322" s="3"/>
      <c r="F322" s="3"/>
    </row>
    <row r="323" spans="1:6" x14ac:dyDescent="0.25">
      <c r="A323" s="3"/>
      <c r="B323" s="3"/>
      <c r="C323" s="3"/>
      <c r="D323" s="3"/>
      <c r="E323" s="3"/>
      <c r="F323" s="3"/>
    </row>
    <row r="324" spans="1:6" x14ac:dyDescent="0.25">
      <c r="A324" s="3"/>
      <c r="B324" s="3"/>
      <c r="C324" s="3"/>
      <c r="D324" s="3"/>
      <c r="E324" s="3"/>
      <c r="F324" s="3"/>
    </row>
    <row r="325" spans="1:6" x14ac:dyDescent="0.25">
      <c r="A325" s="3"/>
      <c r="B325" s="3"/>
      <c r="C325" s="3"/>
      <c r="D325" s="3"/>
      <c r="E325" s="3"/>
      <c r="F325" s="3"/>
    </row>
    <row r="326" spans="1:6" x14ac:dyDescent="0.25">
      <c r="A326" s="3"/>
      <c r="B326" s="3"/>
      <c r="C326" s="3"/>
      <c r="D326" s="3"/>
      <c r="E326" s="3"/>
      <c r="F326" s="3"/>
    </row>
    <row r="327" spans="1:6" x14ac:dyDescent="0.25">
      <c r="A327" s="3"/>
      <c r="B327" s="3"/>
      <c r="C327" s="3"/>
      <c r="D327" s="3"/>
      <c r="E327" s="3"/>
      <c r="F327" s="3"/>
    </row>
    <row r="328" spans="1:6" x14ac:dyDescent="0.25">
      <c r="A328" s="3"/>
      <c r="B328" s="3"/>
      <c r="C328" s="3"/>
      <c r="D328" s="3"/>
      <c r="E328" s="3"/>
      <c r="F328" s="3"/>
    </row>
    <row r="329" spans="1:6" x14ac:dyDescent="0.25">
      <c r="A329" s="3"/>
      <c r="B329" s="3"/>
      <c r="C329" s="3"/>
      <c r="D329" s="3"/>
      <c r="E329" s="3"/>
      <c r="F329" s="3"/>
    </row>
    <row r="330" spans="1:6" x14ac:dyDescent="0.25">
      <c r="A330" s="3"/>
      <c r="B330" s="3"/>
      <c r="C330" s="3"/>
      <c r="D330" s="3"/>
      <c r="E330" s="3"/>
      <c r="F330" s="3"/>
    </row>
    <row r="331" spans="1:6" x14ac:dyDescent="0.25">
      <c r="A331" s="3"/>
      <c r="B331" s="3"/>
      <c r="C331" s="3"/>
      <c r="D331" s="3"/>
      <c r="E331" s="3"/>
      <c r="F331" s="3"/>
    </row>
    <row r="332" spans="1:6" x14ac:dyDescent="0.25">
      <c r="A332" s="3"/>
      <c r="B332" s="3"/>
      <c r="C332" s="3"/>
      <c r="D332" s="3"/>
      <c r="E332" s="3"/>
      <c r="F332" s="3"/>
    </row>
    <row r="333" spans="1:6" x14ac:dyDescent="0.25">
      <c r="A333" s="3"/>
      <c r="B333" s="3"/>
      <c r="C333" s="3"/>
      <c r="D333" s="3"/>
      <c r="E333" s="3"/>
      <c r="F333" s="3"/>
    </row>
    <row r="334" spans="1:6" x14ac:dyDescent="0.25">
      <c r="A334" s="3"/>
      <c r="B334" s="3"/>
      <c r="C334" s="3"/>
      <c r="D334" s="3"/>
      <c r="E334" s="3"/>
      <c r="F334" s="3"/>
    </row>
    <row r="335" spans="1:6" x14ac:dyDescent="0.25">
      <c r="A335" s="3"/>
      <c r="B335" s="3"/>
      <c r="C335" s="3"/>
      <c r="D335" s="3"/>
      <c r="E335" s="3"/>
      <c r="F335" s="3"/>
    </row>
    <row r="336" spans="1:6" x14ac:dyDescent="0.25">
      <c r="A336" s="3"/>
      <c r="B336" s="3"/>
      <c r="C336" s="3"/>
      <c r="D336" s="3"/>
      <c r="E336" s="3"/>
      <c r="F336" s="3"/>
    </row>
    <row r="337" spans="1:6" x14ac:dyDescent="0.25">
      <c r="A337" s="3"/>
      <c r="B337" s="3"/>
      <c r="C337" s="3"/>
      <c r="D337" s="3"/>
      <c r="E337" s="3"/>
      <c r="F337" s="3"/>
    </row>
    <row r="338" spans="1:6" x14ac:dyDescent="0.25">
      <c r="A338" s="3"/>
      <c r="B338" s="3"/>
      <c r="C338" s="3"/>
      <c r="D338" s="3"/>
      <c r="E338" s="3"/>
      <c r="F338" s="3"/>
    </row>
    <row r="339" spans="1:6" x14ac:dyDescent="0.25">
      <c r="A339" s="3"/>
      <c r="B339" s="3"/>
      <c r="C339" s="3"/>
      <c r="D339" s="3"/>
      <c r="E339" s="3"/>
      <c r="F339" s="3"/>
    </row>
    <row r="340" spans="1:6" x14ac:dyDescent="0.25">
      <c r="A340" s="3"/>
      <c r="B340" s="3"/>
      <c r="C340" s="3"/>
      <c r="D340" s="3"/>
      <c r="E340" s="3"/>
      <c r="F340" s="3"/>
    </row>
    <row r="341" spans="1:6" x14ac:dyDescent="0.25">
      <c r="A341" s="3"/>
      <c r="B341" s="3"/>
      <c r="C341" s="3"/>
      <c r="D341" s="3"/>
      <c r="E341" s="3"/>
      <c r="F341" s="3"/>
    </row>
    <row r="342" spans="1:6" x14ac:dyDescent="0.25">
      <c r="A342" s="3"/>
      <c r="B342" s="3"/>
      <c r="C342" s="3"/>
      <c r="D342" s="3"/>
      <c r="E342" s="3"/>
      <c r="F342" s="3"/>
    </row>
    <row r="343" spans="1:6" x14ac:dyDescent="0.25">
      <c r="A343" s="3"/>
      <c r="B343" s="3"/>
      <c r="C343" s="3"/>
      <c r="D343" s="3"/>
      <c r="E343" s="3"/>
      <c r="F343" s="3"/>
    </row>
    <row r="344" spans="1:6" x14ac:dyDescent="0.25">
      <c r="A344" s="3"/>
      <c r="B344" s="3"/>
      <c r="C344" s="3"/>
      <c r="D344" s="3"/>
      <c r="E344" s="3"/>
      <c r="F344" s="3"/>
    </row>
    <row r="345" spans="1:6" x14ac:dyDescent="0.25">
      <c r="A345" s="3"/>
      <c r="B345" s="3"/>
      <c r="C345" s="3"/>
      <c r="D345" s="3"/>
      <c r="E345" s="3"/>
      <c r="F345" s="3"/>
    </row>
    <row r="346" spans="1:6" x14ac:dyDescent="0.25">
      <c r="A346" s="3"/>
      <c r="B346" s="3"/>
      <c r="C346" s="3"/>
      <c r="D346" s="3"/>
      <c r="E346" s="3"/>
      <c r="F346" s="3"/>
    </row>
    <row r="347" spans="1:6" x14ac:dyDescent="0.25">
      <c r="A347" s="3"/>
      <c r="B347" s="3"/>
      <c r="C347" s="3"/>
      <c r="D347" s="3"/>
      <c r="E347" s="3"/>
      <c r="F347" s="3"/>
    </row>
    <row r="348" spans="1:6" x14ac:dyDescent="0.25">
      <c r="A348" s="3"/>
      <c r="B348" s="3"/>
      <c r="C348" s="3"/>
      <c r="D348" s="3"/>
      <c r="E348" s="3"/>
      <c r="F348" s="3"/>
    </row>
    <row r="349" spans="1:6" x14ac:dyDescent="0.25">
      <c r="A349" s="3"/>
      <c r="B349" s="3"/>
      <c r="C349" s="3"/>
      <c r="D349" s="3"/>
      <c r="E349" s="3"/>
      <c r="F349" s="3"/>
    </row>
    <row r="350" spans="1:6" x14ac:dyDescent="0.25">
      <c r="A350" s="3"/>
      <c r="B350" s="3"/>
      <c r="C350" s="3"/>
      <c r="D350" s="3"/>
      <c r="E350" s="3"/>
      <c r="F350" s="3"/>
    </row>
    <row r="351" spans="1:6" x14ac:dyDescent="0.25">
      <c r="A351" s="3"/>
      <c r="B351" s="3"/>
      <c r="C351" s="3"/>
      <c r="D351" s="3"/>
      <c r="E351" s="3"/>
      <c r="F351" s="3"/>
    </row>
    <row r="352" spans="1:6" x14ac:dyDescent="0.25">
      <c r="A352" s="3"/>
      <c r="B352" s="3"/>
      <c r="C352" s="3"/>
      <c r="D352" s="3"/>
      <c r="E352" s="3"/>
      <c r="F352" s="3"/>
    </row>
    <row r="353" spans="1:6" x14ac:dyDescent="0.25">
      <c r="A353" s="3"/>
      <c r="B353" s="3"/>
      <c r="C353" s="3"/>
      <c r="D353" s="3"/>
      <c r="E353" s="3"/>
      <c r="F353" s="3"/>
    </row>
    <row r="354" spans="1:6" x14ac:dyDescent="0.25">
      <c r="A354" s="3"/>
      <c r="B354" s="3"/>
      <c r="C354" s="3"/>
      <c r="D354" s="3"/>
      <c r="E354" s="3"/>
      <c r="F354" s="3"/>
    </row>
    <row r="355" spans="1:6" x14ac:dyDescent="0.25">
      <c r="A355" s="3"/>
      <c r="B355" s="3"/>
      <c r="C355" s="3"/>
      <c r="D355" s="3"/>
      <c r="E355" s="3"/>
      <c r="F355" s="3"/>
    </row>
    <row r="356" spans="1:6" x14ac:dyDescent="0.25">
      <c r="A356" s="3"/>
      <c r="B356" s="3"/>
      <c r="C356" s="3"/>
      <c r="D356" s="3"/>
      <c r="E356" s="3"/>
      <c r="F356" s="3"/>
    </row>
    <row r="357" spans="1:6" x14ac:dyDescent="0.25">
      <c r="A357" s="3"/>
      <c r="B357" s="3"/>
      <c r="C357" s="3"/>
      <c r="D357" s="3"/>
      <c r="E357" s="3"/>
      <c r="F357" s="3"/>
    </row>
    <row r="358" spans="1:6" x14ac:dyDescent="0.25">
      <c r="A358" s="3"/>
      <c r="B358" s="3"/>
      <c r="C358" s="3"/>
      <c r="D358" s="3"/>
      <c r="E358" s="3"/>
      <c r="F358" s="3"/>
    </row>
    <row r="359" spans="1:6" x14ac:dyDescent="0.25">
      <c r="A359" s="3"/>
      <c r="B359" s="3"/>
      <c r="C359" s="3"/>
      <c r="D359" s="3"/>
      <c r="E359" s="3"/>
      <c r="F359" s="3"/>
    </row>
    <row r="360" spans="1:6" x14ac:dyDescent="0.25">
      <c r="A360" s="3"/>
      <c r="B360" s="3"/>
      <c r="C360" s="3"/>
      <c r="D360" s="3"/>
      <c r="E360" s="3"/>
      <c r="F360" s="3"/>
    </row>
    <row r="361" spans="1:6" x14ac:dyDescent="0.25">
      <c r="A361" s="3"/>
      <c r="B361" s="3"/>
      <c r="C361" s="3"/>
      <c r="D361" s="3"/>
      <c r="E361" s="3"/>
      <c r="F361" s="3"/>
    </row>
    <row r="362" spans="1:6" x14ac:dyDescent="0.25">
      <c r="A362" s="3"/>
      <c r="B362" s="3"/>
      <c r="C362" s="3"/>
      <c r="D362" s="3"/>
      <c r="E362" s="3"/>
      <c r="F362" s="3"/>
    </row>
    <row r="363" spans="1:6" x14ac:dyDescent="0.25">
      <c r="A363" s="3"/>
      <c r="B363" s="3"/>
      <c r="C363" s="3"/>
      <c r="D363" s="3"/>
      <c r="E363" s="3"/>
      <c r="F363" s="3"/>
    </row>
    <row r="364" spans="1:6" x14ac:dyDescent="0.25">
      <c r="A364" s="3"/>
      <c r="B364" s="3"/>
      <c r="C364" s="3"/>
      <c r="D364" s="3"/>
      <c r="E364" s="3"/>
      <c r="F364" s="3"/>
    </row>
    <row r="365" spans="1:6" x14ac:dyDescent="0.25">
      <c r="A365" s="3"/>
      <c r="B365" s="3"/>
      <c r="C365" s="3"/>
      <c r="D365" s="3"/>
      <c r="E365" s="3"/>
      <c r="F365" s="3"/>
    </row>
    <row r="366" spans="1:6" x14ac:dyDescent="0.25">
      <c r="A366" s="3"/>
      <c r="B366" s="3"/>
      <c r="C366" s="3"/>
      <c r="D366" s="3"/>
      <c r="E366" s="3"/>
      <c r="F366" s="3"/>
    </row>
    <row r="367" spans="1:6" x14ac:dyDescent="0.25">
      <c r="A367" s="3"/>
      <c r="B367" s="3"/>
      <c r="C367" s="3"/>
      <c r="D367" s="3"/>
      <c r="E367" s="3"/>
      <c r="F367" s="3"/>
    </row>
    <row r="368" spans="1:6" x14ac:dyDescent="0.25">
      <c r="A368" s="3"/>
      <c r="B368" s="3"/>
      <c r="C368" s="3"/>
      <c r="D368" s="3"/>
      <c r="E368" s="3"/>
      <c r="F368" s="3"/>
    </row>
    <row r="369" spans="1:6" x14ac:dyDescent="0.25">
      <c r="A369" s="3"/>
      <c r="B369" s="3"/>
      <c r="C369" s="3"/>
      <c r="D369" s="3"/>
      <c r="E369" s="3"/>
      <c r="F369" s="3"/>
    </row>
    <row r="370" spans="1:6" x14ac:dyDescent="0.25">
      <c r="A370" s="3"/>
      <c r="B370" s="3"/>
      <c r="C370" s="3"/>
      <c r="D370" s="3"/>
      <c r="E370" s="3"/>
      <c r="F370" s="3"/>
    </row>
    <row r="371" spans="1:6" x14ac:dyDescent="0.25">
      <c r="A371" s="3"/>
      <c r="B371" s="3"/>
      <c r="C371" s="3"/>
      <c r="D371" s="3"/>
      <c r="E371" s="3"/>
      <c r="F371" s="3"/>
    </row>
    <row r="372" spans="1:6" x14ac:dyDescent="0.25">
      <c r="A372" s="3"/>
      <c r="B372" s="3"/>
      <c r="C372" s="3"/>
      <c r="D372" s="3"/>
      <c r="E372" s="3"/>
      <c r="F372" s="3"/>
    </row>
    <row r="373" spans="1:6" x14ac:dyDescent="0.25">
      <c r="A373" s="3"/>
      <c r="B373" s="3"/>
      <c r="C373" s="3"/>
      <c r="D373" s="3"/>
      <c r="E373" s="3"/>
      <c r="F373" s="3"/>
    </row>
    <row r="374" spans="1:6" x14ac:dyDescent="0.25">
      <c r="A374" s="3"/>
      <c r="B374" s="3"/>
      <c r="C374" s="3"/>
      <c r="D374" s="3"/>
      <c r="E374" s="3"/>
      <c r="F374" s="3"/>
    </row>
    <row r="375" spans="1:6" x14ac:dyDescent="0.25">
      <c r="A375" s="3"/>
      <c r="B375" s="3"/>
      <c r="C375" s="3"/>
      <c r="D375" s="3"/>
      <c r="E375" s="3"/>
      <c r="F375" s="3"/>
    </row>
    <row r="376" spans="1:6" x14ac:dyDescent="0.25">
      <c r="A376" s="3"/>
      <c r="B376" s="3"/>
      <c r="C376" s="3"/>
      <c r="D376" s="3"/>
      <c r="E376" s="3"/>
      <c r="F376" s="3"/>
    </row>
    <row r="377" spans="1:6" x14ac:dyDescent="0.25">
      <c r="A377" s="3"/>
      <c r="B377" s="3"/>
      <c r="C377" s="3"/>
      <c r="D377" s="3"/>
      <c r="E377" s="3"/>
      <c r="F377" s="3"/>
    </row>
    <row r="378" spans="1:6" x14ac:dyDescent="0.25">
      <c r="A378" s="3"/>
      <c r="B378" s="3"/>
      <c r="C378" s="3"/>
      <c r="D378" s="3"/>
      <c r="E378" s="3"/>
      <c r="F378" s="3"/>
    </row>
    <row r="379" spans="1:6" x14ac:dyDescent="0.25">
      <c r="A379" s="3"/>
      <c r="B379" s="3"/>
      <c r="C379" s="3"/>
      <c r="D379" s="3"/>
      <c r="E379" s="3"/>
      <c r="F379" s="3"/>
    </row>
    <row r="380" spans="1:6" x14ac:dyDescent="0.25">
      <c r="A380" s="3"/>
      <c r="B380" s="3"/>
      <c r="C380" s="3"/>
      <c r="D380" s="3"/>
      <c r="E380" s="3"/>
      <c r="F380" s="3"/>
    </row>
    <row r="381" spans="1:6" x14ac:dyDescent="0.25">
      <c r="A381" s="3"/>
      <c r="B381" s="3"/>
      <c r="C381" s="3"/>
      <c r="D381" s="3"/>
      <c r="E381" s="3"/>
      <c r="F381" s="3"/>
    </row>
    <row r="382" spans="1:6" x14ac:dyDescent="0.25">
      <c r="A382" s="3"/>
      <c r="B382" s="3"/>
      <c r="C382" s="3"/>
      <c r="D382" s="3"/>
      <c r="E382" s="3"/>
      <c r="F382" s="3"/>
    </row>
    <row r="383" spans="1:6" x14ac:dyDescent="0.25">
      <c r="A383" s="3"/>
      <c r="B383" s="3"/>
      <c r="C383" s="3"/>
      <c r="D383" s="3"/>
      <c r="E383" s="3"/>
      <c r="F383" s="3"/>
    </row>
    <row r="384" spans="1:6" x14ac:dyDescent="0.25">
      <c r="A384" s="3"/>
      <c r="C384" s="3"/>
      <c r="F384" s="3"/>
    </row>
    <row r="385" spans="6:6" x14ac:dyDescent="0.25">
      <c r="F385" s="3"/>
    </row>
    <row r="386" spans="6:6" x14ac:dyDescent="0.25">
      <c r="F386" s="3"/>
    </row>
    <row r="387" spans="6:6" x14ac:dyDescent="0.25">
      <c r="F387" s="3"/>
    </row>
    <row r="388" spans="6:6" x14ac:dyDescent="0.25">
      <c r="F388" s="3"/>
    </row>
    <row r="389" spans="6:6" x14ac:dyDescent="0.25">
      <c r="F389" s="3"/>
    </row>
    <row r="390" spans="6:6" x14ac:dyDescent="0.25">
      <c r="F390" s="3"/>
    </row>
    <row r="391" spans="6:6" x14ac:dyDescent="0.25">
      <c r="F391" s="3"/>
    </row>
  </sheetData>
  <mergeCells count="89">
    <mergeCell ref="F131:F132"/>
    <mergeCell ref="F110:F111"/>
    <mergeCell ref="E110:E111"/>
    <mergeCell ref="F96:F97"/>
    <mergeCell ref="A67:A68"/>
    <mergeCell ref="B67:B68"/>
    <mergeCell ref="C67:C68"/>
    <mergeCell ref="D67:D68"/>
    <mergeCell ref="B130:C130"/>
    <mergeCell ref="D130:E130"/>
    <mergeCell ref="E131:E132"/>
    <mergeCell ref="A110:A111"/>
    <mergeCell ref="A131:A132"/>
    <mergeCell ref="B131:B132"/>
    <mergeCell ref="C131:C132"/>
    <mergeCell ref="D131:D132"/>
    <mergeCell ref="B110:B111"/>
    <mergeCell ref="C110:C111"/>
    <mergeCell ref="D110:D111"/>
    <mergeCell ref="F182:F183"/>
    <mergeCell ref="D134:F134"/>
    <mergeCell ref="A182:A183"/>
    <mergeCell ref="B182:B183"/>
    <mergeCell ref="C182:C183"/>
    <mergeCell ref="D182:D183"/>
    <mergeCell ref="E182:E183"/>
    <mergeCell ref="B181:C181"/>
    <mergeCell ref="A146:A147"/>
    <mergeCell ref="D181:E181"/>
    <mergeCell ref="F146:F147"/>
    <mergeCell ref="B145:C145"/>
    <mergeCell ref="D145:E145"/>
    <mergeCell ref="E146:E147"/>
    <mergeCell ref="B146:B147"/>
    <mergeCell ref="C146:C147"/>
    <mergeCell ref="D146:D147"/>
    <mergeCell ref="D36:E36"/>
    <mergeCell ref="B36:C36"/>
    <mergeCell ref="B109:C109"/>
    <mergeCell ref="D109:E109"/>
    <mergeCell ref="E80:E81"/>
    <mergeCell ref="E96:E97"/>
    <mergeCell ref="D55:D56"/>
    <mergeCell ref="E55:E56"/>
    <mergeCell ref="B66:C66"/>
    <mergeCell ref="D66:E66"/>
    <mergeCell ref="D79:E79"/>
    <mergeCell ref="A96:A97"/>
    <mergeCell ref="B96:B97"/>
    <mergeCell ref="C96:C97"/>
    <mergeCell ref="D96:D97"/>
    <mergeCell ref="B95:C95"/>
    <mergeCell ref="D95:E95"/>
    <mergeCell ref="B79:C79"/>
    <mergeCell ref="B80:B81"/>
    <mergeCell ref="F5:F6"/>
    <mergeCell ref="E37:E38"/>
    <mergeCell ref="F37:F38"/>
    <mergeCell ref="B54:C54"/>
    <mergeCell ref="D54:E54"/>
    <mergeCell ref="D37:D38"/>
    <mergeCell ref="F22:F23"/>
    <mergeCell ref="D21:E21"/>
    <mergeCell ref="D22:D23"/>
    <mergeCell ref="E22:E23"/>
    <mergeCell ref="F80:F81"/>
    <mergeCell ref="A55:A56"/>
    <mergeCell ref="B55:B56"/>
    <mergeCell ref="C55:C56"/>
    <mergeCell ref="F55:F56"/>
    <mergeCell ref="A80:A81"/>
    <mergeCell ref="C80:C81"/>
    <mergeCell ref="D80:D81"/>
    <mergeCell ref="E67:E68"/>
    <mergeCell ref="F67:F68"/>
    <mergeCell ref="B21:C21"/>
    <mergeCell ref="B22:B23"/>
    <mergeCell ref="C22:C23"/>
    <mergeCell ref="B4:C4"/>
    <mergeCell ref="A37:A38"/>
    <mergeCell ref="B37:B38"/>
    <mergeCell ref="C37:C38"/>
    <mergeCell ref="A22:A23"/>
    <mergeCell ref="A5:A6"/>
    <mergeCell ref="C5:C6"/>
    <mergeCell ref="D4:E4"/>
    <mergeCell ref="B5:B6"/>
    <mergeCell ref="D5:D6"/>
    <mergeCell ref="E5:E6"/>
  </mergeCells>
  <phoneticPr fontId="0" type="noConversion"/>
  <pageMargins left="0.39370078740157483" right="0.35433070866141736" top="0.62" bottom="0.24" header="0.24" footer="0.15"/>
  <pageSetup paperSize="9" orientation="landscape" horizontalDpi="240" verticalDpi="144" r:id="rId1"/>
  <headerFooter alignWithMargins="0">
    <oddHeader>&amp;L&amp;F&amp;C&amp;P/&amp;N&amp;R&amp;D</oddHeader>
  </headerFooter>
  <rowBreaks count="4" manualBreakCount="4">
    <brk id="34" max="5" man="1"/>
    <brk id="64" max="5" man="1"/>
    <brk id="93" max="5" man="1"/>
    <brk id="12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1</vt:i4>
      </vt:variant>
    </vt:vector>
  </HeadingPairs>
  <TitlesOfParts>
    <vt:vector size="3" baseType="lpstr">
      <vt:lpstr>dozo1</vt:lpstr>
      <vt:lpstr>Spisak</vt:lpstr>
      <vt:lpstr>Spisak!Област_печат</vt:lpstr>
    </vt:vector>
  </TitlesOfParts>
  <Company>Vik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X03-22848</dc:creator>
  <cp:lastModifiedBy>Rumen Yordanov</cp:lastModifiedBy>
  <cp:lastPrinted>2012-04-11T13:01:28Z</cp:lastPrinted>
  <dcterms:created xsi:type="dcterms:W3CDTF">2003-09-29T13:20:49Z</dcterms:created>
  <dcterms:modified xsi:type="dcterms:W3CDTF">2026-04-15T15:43:20Z</dcterms:modified>
</cp:coreProperties>
</file>