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 star PC\C_DISK\Desktop\Site2024\Pump\EE\"/>
    </mc:Choice>
  </mc:AlternateContent>
  <bookViews>
    <workbookView xWindow="240" yWindow="45" windowWidth="10380" windowHeight="6030"/>
  </bookViews>
  <sheets>
    <sheet name="Sheet1" sheetId="1" r:id="rId1"/>
  </sheets>
  <definedNames>
    <definedName name="_xlnm.Print_Area" localSheetId="0">Sheet1!$A$1:$H$104</definedName>
  </definedNames>
  <calcPr calcId="162913"/>
</workbook>
</file>

<file path=xl/calcChain.xml><?xml version="1.0" encoding="utf-8"?>
<calcChain xmlns="http://schemas.openxmlformats.org/spreadsheetml/2006/main">
  <c r="H104" i="1" l="1"/>
  <c r="H103" i="1"/>
  <c r="H102" i="1"/>
  <c r="H101" i="1"/>
  <c r="H100" i="1"/>
  <c r="H99" i="1"/>
  <c r="H97" i="1"/>
  <c r="H95" i="1"/>
  <c r="H94" i="1"/>
  <c r="H96" i="1"/>
  <c r="H93" i="1"/>
  <c r="H92" i="1"/>
  <c r="H91" i="1"/>
  <c r="H90" i="1"/>
  <c r="H89" i="1"/>
  <c r="H87" i="1"/>
  <c r="H86" i="1"/>
  <c r="H85" i="1"/>
  <c r="H84" i="1"/>
  <c r="H83" i="1"/>
  <c r="H82" i="1"/>
  <c r="H81" i="1"/>
  <c r="H80" i="1"/>
  <c r="H75" i="1"/>
  <c r="H74" i="1"/>
  <c r="H73" i="1"/>
  <c r="H72" i="1"/>
  <c r="H71" i="1"/>
  <c r="H70" i="1"/>
  <c r="H69" i="1"/>
  <c r="H68" i="1"/>
  <c r="H67" i="1"/>
  <c r="H66" i="1"/>
  <c r="H61" i="1"/>
  <c r="H60" i="1"/>
  <c r="H59" i="1"/>
  <c r="H58" i="1"/>
  <c r="H57" i="1"/>
  <c r="H55" i="1"/>
  <c r="H56" i="1"/>
  <c r="H54" i="1"/>
  <c r="H50" i="1"/>
  <c r="H53" i="1"/>
  <c r="H52" i="1"/>
  <c r="H51" i="1"/>
  <c r="H49" i="1"/>
  <c r="H46" i="1"/>
  <c r="H45" i="1"/>
  <c r="H44" i="1"/>
  <c r="H43" i="1"/>
  <c r="H42" i="1"/>
  <c r="H41" i="1"/>
  <c r="H36" i="1"/>
  <c r="H35" i="1"/>
  <c r="H34" i="1"/>
  <c r="H33" i="1"/>
  <c r="H32" i="1"/>
  <c r="H30" i="1"/>
  <c r="H31" i="1"/>
  <c r="H29" i="1"/>
  <c r="H26" i="1"/>
  <c r="H25" i="1"/>
  <c r="H24" i="1"/>
  <c r="H28" i="1"/>
  <c r="H27" i="1"/>
  <c r="H23" i="1"/>
  <c r="H22" i="1"/>
  <c r="H15" i="1"/>
  <c r="H14" i="1"/>
  <c r="H16" i="1"/>
  <c r="H18" i="1"/>
  <c r="H17" i="1"/>
  <c r="H21" i="1"/>
  <c r="H20" i="1"/>
  <c r="H12" i="1"/>
  <c r="H48" i="1"/>
  <c r="H19" i="1"/>
  <c r="H13" i="1"/>
  <c r="H11" i="1"/>
  <c r="H10" i="1"/>
  <c r="H8" i="1"/>
  <c r="H9" i="1"/>
  <c r="H7" i="1"/>
</calcChain>
</file>

<file path=xl/sharedStrings.xml><?xml version="1.0" encoding="utf-8"?>
<sst xmlns="http://schemas.openxmlformats.org/spreadsheetml/2006/main" count="229" uniqueCount="151">
  <si>
    <t>Помпа</t>
  </si>
  <si>
    <t>тип</t>
  </si>
  <si>
    <t>Мощност</t>
  </si>
  <si>
    <t>3Е20</t>
  </si>
  <si>
    <t>3Е32</t>
  </si>
  <si>
    <t>6Е12</t>
  </si>
  <si>
    <t>6Е20</t>
  </si>
  <si>
    <t>6Е32</t>
  </si>
  <si>
    <t>6Е50</t>
  </si>
  <si>
    <t>12Е20</t>
  </si>
  <si>
    <t>12Е32</t>
  </si>
  <si>
    <t>12Е50</t>
  </si>
  <si>
    <t>25Е50</t>
  </si>
  <si>
    <t>25Е80</t>
  </si>
  <si>
    <t>50Е50</t>
  </si>
  <si>
    <t>50Е80</t>
  </si>
  <si>
    <t>100Е20</t>
  </si>
  <si>
    <t>3МТ12Х5</t>
  </si>
  <si>
    <t>на помпата</t>
  </si>
  <si>
    <t>Номинален</t>
  </si>
  <si>
    <t>ток , А</t>
  </si>
  <si>
    <t xml:space="preserve">КW </t>
  </si>
  <si>
    <t>COS(F)</t>
  </si>
  <si>
    <t>на мотора</t>
  </si>
  <si>
    <t>на ПА</t>
  </si>
  <si>
    <t>4МТ25Х2</t>
  </si>
  <si>
    <t>МО112М</t>
  </si>
  <si>
    <t xml:space="preserve"> 7.5</t>
  </si>
  <si>
    <t>АО2-41-2</t>
  </si>
  <si>
    <t>4МТ25Х3</t>
  </si>
  <si>
    <t>4МТ25Х4</t>
  </si>
  <si>
    <t>4МТ25Х5</t>
  </si>
  <si>
    <t>MO132-2ВП</t>
  </si>
  <si>
    <t>7МТ32Х3</t>
  </si>
  <si>
    <t>МО160М2</t>
  </si>
  <si>
    <t>7МТ32Х2</t>
  </si>
  <si>
    <t>АО2-52-2</t>
  </si>
  <si>
    <t>7МТ32Х4</t>
  </si>
  <si>
    <t>7МТ32Х5</t>
  </si>
  <si>
    <t>7МТ32Х6</t>
  </si>
  <si>
    <t>7МТ32Х7</t>
  </si>
  <si>
    <t>7МТ32Х8</t>
  </si>
  <si>
    <t>АО2-71-2</t>
  </si>
  <si>
    <t>АО2-72-2</t>
  </si>
  <si>
    <t>МО200М2</t>
  </si>
  <si>
    <t>МО200L2</t>
  </si>
  <si>
    <t>11МТ32Х2</t>
  </si>
  <si>
    <t>11МТ32Х3</t>
  </si>
  <si>
    <t>11МТ32Х4</t>
  </si>
  <si>
    <t>11МТ32Х5</t>
  </si>
  <si>
    <t>АО2-62-2</t>
  </si>
  <si>
    <t>18МТ32Х2</t>
  </si>
  <si>
    <t>18МТ32Х3</t>
  </si>
  <si>
    <t>18МТ32Х4</t>
  </si>
  <si>
    <t>18МТ32Х5</t>
  </si>
  <si>
    <t>18МТ32Х6</t>
  </si>
  <si>
    <t>11МТ32Х6</t>
  </si>
  <si>
    <t>МО225L2</t>
  </si>
  <si>
    <t>MO225M2</t>
  </si>
  <si>
    <t>A2-82-2</t>
  </si>
  <si>
    <t>28МТ45Х2</t>
  </si>
  <si>
    <t>28МТ45Х3</t>
  </si>
  <si>
    <t>28МТ45Х4</t>
  </si>
  <si>
    <t>28МТ45Х5</t>
  </si>
  <si>
    <t>МО280S2</t>
  </si>
  <si>
    <t>45M45X2</t>
  </si>
  <si>
    <t>70M32X3</t>
  </si>
  <si>
    <t>70M32X4</t>
  </si>
  <si>
    <t>70M32X5</t>
  </si>
  <si>
    <t>MO250S4</t>
  </si>
  <si>
    <t>АЛ102/4</t>
  </si>
  <si>
    <t>АЛ103/4</t>
  </si>
  <si>
    <t>200Д90А</t>
  </si>
  <si>
    <t>200Д90М</t>
  </si>
  <si>
    <t>250Д90А</t>
  </si>
  <si>
    <t>300Д90А</t>
  </si>
  <si>
    <t>350Д90Б</t>
  </si>
  <si>
    <t>350Д140</t>
  </si>
  <si>
    <t>М280МЛ-4</t>
  </si>
  <si>
    <t>М315Мк4</t>
  </si>
  <si>
    <t>АЛ101-4</t>
  </si>
  <si>
    <t>А355Х-4</t>
  </si>
  <si>
    <t>А121-4</t>
  </si>
  <si>
    <t>А400-4</t>
  </si>
  <si>
    <t>А02 31-2</t>
  </si>
  <si>
    <t>А02 21-2</t>
  </si>
  <si>
    <t>А02 22-2</t>
  </si>
  <si>
    <t>А02 32-2</t>
  </si>
  <si>
    <t>А02 42-2</t>
  </si>
  <si>
    <t>А02 41-2</t>
  </si>
  <si>
    <t>А02 52-2</t>
  </si>
  <si>
    <t>Потопяеми помпени агрегати</t>
  </si>
  <si>
    <t>3ПВ12Х8</t>
  </si>
  <si>
    <t>АР1.140-47/6/2</t>
  </si>
  <si>
    <t>3ПВ12Х12</t>
  </si>
  <si>
    <t>4ПВ12Х6</t>
  </si>
  <si>
    <t>АР1.140-68/10/2</t>
  </si>
  <si>
    <t>11ПВ25Х2</t>
  </si>
  <si>
    <t>АР1.219-41/16/2</t>
  </si>
  <si>
    <t>11ПВ25Х3</t>
  </si>
  <si>
    <t>11ПВ25Х4</t>
  </si>
  <si>
    <t>АР1.219-50/20/2</t>
  </si>
  <si>
    <t>11ПВ25Х5</t>
  </si>
  <si>
    <t>АР1.219-55/25/2</t>
  </si>
  <si>
    <t>11ПВ25Х6</t>
  </si>
  <si>
    <t>АР1.219-60/32/2</t>
  </si>
  <si>
    <t>11ПВ25Х7</t>
  </si>
  <si>
    <t>АР1.219-72/40/2</t>
  </si>
  <si>
    <t>11ПВ25Х8</t>
  </si>
  <si>
    <t>16ПВ20Х2</t>
  </si>
  <si>
    <t>16ПВ20Х3</t>
  </si>
  <si>
    <t>16ПВ20Х4</t>
  </si>
  <si>
    <t>16ПВ20Х5</t>
  </si>
  <si>
    <t>16ПВ20Х6</t>
  </si>
  <si>
    <t>16ПВ20Х7</t>
  </si>
  <si>
    <t>28ПВ30Х2</t>
  </si>
  <si>
    <t>28ПВ30Х3</t>
  </si>
  <si>
    <t>АР1.219-82/50/2</t>
  </si>
  <si>
    <t>1ЭЦВ6-10-140</t>
  </si>
  <si>
    <t>ПЭДВ8-140</t>
  </si>
  <si>
    <t>1ЭЦВ6-10-185</t>
  </si>
  <si>
    <t>1ЭЦВ8-25-100</t>
  </si>
  <si>
    <t>ПЭДВ11-180</t>
  </si>
  <si>
    <t>2ЭЦВ8-25-150</t>
  </si>
  <si>
    <t>ПЭДВ15-180</t>
  </si>
  <si>
    <t>4ЭЦВ10-63-65</t>
  </si>
  <si>
    <t>ПЭДВ22-219</t>
  </si>
  <si>
    <t>4ЭЦВ10-63-110</t>
  </si>
  <si>
    <t>ПЭДВ32-219</t>
  </si>
  <si>
    <t>2ЭЦВ10-63-150</t>
  </si>
  <si>
    <t>ПЭДВ45-219</t>
  </si>
  <si>
    <t>1ЭЦВ12-160-65</t>
  </si>
  <si>
    <t>ПЭДВ45-270</t>
  </si>
  <si>
    <t>1ЭЦВ12-160-100</t>
  </si>
  <si>
    <t>ПЭДВ65-270</t>
  </si>
  <si>
    <t>8ELM-4</t>
  </si>
  <si>
    <t>M6-340-2</t>
  </si>
  <si>
    <t>6ELM-5</t>
  </si>
  <si>
    <t>M6-400-2</t>
  </si>
  <si>
    <t>8EMM-9</t>
  </si>
  <si>
    <t>M6-600-2</t>
  </si>
  <si>
    <t>8EMM-10</t>
  </si>
  <si>
    <t>M6-650-2</t>
  </si>
  <si>
    <t>8EMM-11</t>
  </si>
  <si>
    <t>M6-720-2</t>
  </si>
  <si>
    <t>10EML-4</t>
  </si>
  <si>
    <t>M8-990-2</t>
  </si>
  <si>
    <t>Хоризонтални помпи</t>
  </si>
  <si>
    <t>Справка за КПД на помпите, ел. двигателите и ПА във ВиК Русе ООД</t>
  </si>
  <si>
    <t xml:space="preserve">Макс. КПД  </t>
  </si>
  <si>
    <t>Ел. мотор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</si>
</sst>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04"/>
    </font>
    <font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topLeftCell="A40" zoomScale="75" workbookViewId="0">
      <selection activeCell="L63" sqref="L63"/>
    </sheetView>
  </sheetViews>
  <sheetFormatPr defaultRowHeight="12.75" x14ac:dyDescent="0.2"/>
  <cols>
    <col min="1" max="1" width="24.7109375" customWidth="1"/>
    <col min="2" max="2" width="16.42578125" customWidth="1"/>
    <col min="3" max="3" width="26.7109375" customWidth="1"/>
    <col min="4" max="4" width="13.42578125" customWidth="1"/>
    <col min="5" max="5" width="16.7109375" customWidth="1"/>
    <col min="6" max="6" width="13.28515625" customWidth="1"/>
    <col min="7" max="7" width="15.140625" customWidth="1"/>
    <col min="8" max="8" width="16.85546875" customWidth="1"/>
    <col min="9" max="9" width="10.28515625" customWidth="1"/>
  </cols>
  <sheetData>
    <row r="1" spans="1:8" ht="20.25" x14ac:dyDescent="0.3">
      <c r="A1" s="5" t="s">
        <v>148</v>
      </c>
    </row>
    <row r="2" spans="1:8" ht="20.25" x14ac:dyDescent="0.3">
      <c r="A2" s="5"/>
    </row>
    <row r="3" spans="1:8" ht="20.25" x14ac:dyDescent="0.3">
      <c r="A3" s="5" t="s">
        <v>147</v>
      </c>
    </row>
    <row r="5" spans="1:8" s="1" customFormat="1" ht="15" x14ac:dyDescent="0.2">
      <c r="A5" s="1" t="s">
        <v>0</v>
      </c>
      <c r="B5" s="1" t="s">
        <v>149</v>
      </c>
      <c r="D5" s="1" t="s">
        <v>2</v>
      </c>
      <c r="E5" s="6" t="s">
        <v>19</v>
      </c>
      <c r="F5" s="1" t="s">
        <v>22</v>
      </c>
      <c r="G5" s="1" t="s">
        <v>149</v>
      </c>
      <c r="H5" s="1" t="s">
        <v>149</v>
      </c>
    </row>
    <row r="6" spans="1:8" s="1" customFormat="1" ht="15" x14ac:dyDescent="0.2">
      <c r="A6" s="1" t="s">
        <v>1</v>
      </c>
      <c r="B6" s="1" t="s">
        <v>18</v>
      </c>
      <c r="C6" s="1" t="s">
        <v>1</v>
      </c>
      <c r="D6" s="1" t="s">
        <v>21</v>
      </c>
      <c r="E6" s="1" t="s">
        <v>20</v>
      </c>
      <c r="G6" s="1" t="s">
        <v>23</v>
      </c>
      <c r="H6" s="1" t="s">
        <v>24</v>
      </c>
    </row>
    <row r="7" spans="1:8" s="1" customFormat="1" ht="15.75" x14ac:dyDescent="0.25">
      <c r="A7" s="1" t="s">
        <v>17</v>
      </c>
      <c r="B7" s="4">
        <v>0.52</v>
      </c>
      <c r="C7" s="1" t="s">
        <v>26</v>
      </c>
      <c r="D7" s="1" t="s">
        <v>27</v>
      </c>
      <c r="E7" s="4">
        <v>15</v>
      </c>
      <c r="F7" s="4">
        <v>0.88</v>
      </c>
      <c r="G7" s="4">
        <v>0.88</v>
      </c>
      <c r="H7" s="7">
        <f t="shared" ref="H7:H13" si="0">B7*G7</f>
        <v>0.45760000000000001</v>
      </c>
    </row>
    <row r="8" spans="1:8" s="1" customFormat="1" ht="15.75" x14ac:dyDescent="0.25">
      <c r="A8" s="1" t="s">
        <v>25</v>
      </c>
      <c r="B8" s="4">
        <v>0.56000000000000005</v>
      </c>
      <c r="C8" s="1" t="s">
        <v>28</v>
      </c>
      <c r="D8" s="1">
        <v>5.5</v>
      </c>
      <c r="E8" s="4">
        <v>10</v>
      </c>
      <c r="F8" s="4">
        <v>0.86</v>
      </c>
      <c r="G8" s="4">
        <v>0.93</v>
      </c>
      <c r="H8" s="7">
        <f t="shared" si="0"/>
        <v>0.52080000000000004</v>
      </c>
    </row>
    <row r="9" spans="1:8" s="1" customFormat="1" ht="15.75" x14ac:dyDescent="0.25">
      <c r="A9" s="1" t="s">
        <v>29</v>
      </c>
      <c r="B9" s="4">
        <v>0.56000000000000005</v>
      </c>
      <c r="C9" s="1" t="s">
        <v>32</v>
      </c>
      <c r="D9" s="1">
        <v>11</v>
      </c>
      <c r="E9" s="4">
        <v>21</v>
      </c>
      <c r="F9" s="4">
        <v>0.88</v>
      </c>
      <c r="G9" s="4">
        <v>0.9</v>
      </c>
      <c r="H9" s="7">
        <f t="shared" si="0"/>
        <v>0.50400000000000011</v>
      </c>
    </row>
    <row r="10" spans="1:8" s="1" customFormat="1" ht="15.75" x14ac:dyDescent="0.25">
      <c r="A10" s="1" t="s">
        <v>30</v>
      </c>
      <c r="B10" s="4">
        <v>0.56000000000000005</v>
      </c>
      <c r="C10" s="1" t="s">
        <v>36</v>
      </c>
      <c r="D10" s="1">
        <v>13</v>
      </c>
      <c r="E10" s="4">
        <v>24</v>
      </c>
      <c r="F10" s="4">
        <v>0.9</v>
      </c>
      <c r="G10" s="4">
        <v>0.93</v>
      </c>
      <c r="H10" s="7">
        <f t="shared" si="0"/>
        <v>0.52080000000000004</v>
      </c>
    </row>
    <row r="11" spans="1:8" s="1" customFormat="1" ht="15.75" x14ac:dyDescent="0.25">
      <c r="A11" s="1" t="s">
        <v>31</v>
      </c>
      <c r="B11" s="4">
        <v>0.56000000000000005</v>
      </c>
      <c r="C11" s="1" t="s">
        <v>36</v>
      </c>
      <c r="D11" s="1">
        <v>13</v>
      </c>
      <c r="E11" s="4">
        <v>24</v>
      </c>
      <c r="F11" s="4">
        <v>0.9</v>
      </c>
      <c r="G11" s="4">
        <v>0.93</v>
      </c>
      <c r="H11" s="7">
        <f t="shared" si="0"/>
        <v>0.52080000000000004</v>
      </c>
    </row>
    <row r="12" spans="1:8" s="1" customFormat="1" ht="15.75" x14ac:dyDescent="0.25">
      <c r="A12" s="1" t="s">
        <v>35</v>
      </c>
      <c r="B12" s="4">
        <v>0.56999999999999995</v>
      </c>
      <c r="C12" s="1" t="s">
        <v>36</v>
      </c>
      <c r="D12" s="1">
        <v>13</v>
      </c>
      <c r="E12" s="4">
        <v>24</v>
      </c>
      <c r="F12" s="4">
        <v>0.9</v>
      </c>
      <c r="G12" s="4">
        <v>0.93</v>
      </c>
      <c r="H12" s="7">
        <f t="shared" si="0"/>
        <v>0.53010000000000002</v>
      </c>
    </row>
    <row r="13" spans="1:8" s="1" customFormat="1" ht="15.75" x14ac:dyDescent="0.25">
      <c r="A13" s="1" t="s">
        <v>33</v>
      </c>
      <c r="B13" s="4">
        <v>0.56999999999999995</v>
      </c>
      <c r="C13" s="1" t="s">
        <v>34</v>
      </c>
      <c r="D13" s="1">
        <v>18.5</v>
      </c>
      <c r="E13" s="4">
        <v>34</v>
      </c>
      <c r="F13" s="4">
        <v>0.9</v>
      </c>
      <c r="G13" s="4">
        <v>0.92</v>
      </c>
      <c r="H13" s="7">
        <f t="shared" si="0"/>
        <v>0.52439999999999998</v>
      </c>
    </row>
    <row r="14" spans="1:8" s="1" customFormat="1" ht="15.75" x14ac:dyDescent="0.25">
      <c r="A14" s="1" t="s">
        <v>37</v>
      </c>
      <c r="B14" s="4">
        <v>0.56999999999999995</v>
      </c>
      <c r="C14" s="1" t="s">
        <v>42</v>
      </c>
      <c r="D14" s="1">
        <v>22</v>
      </c>
      <c r="E14" s="4">
        <v>42</v>
      </c>
      <c r="F14" s="4">
        <v>0.89</v>
      </c>
      <c r="G14" s="4">
        <v>0.9</v>
      </c>
      <c r="H14" s="7">
        <f>B8*G14</f>
        <v>0.50400000000000011</v>
      </c>
    </row>
    <row r="15" spans="1:8" s="1" customFormat="1" ht="15.75" x14ac:dyDescent="0.25">
      <c r="A15" s="1" t="s">
        <v>38</v>
      </c>
      <c r="B15" s="4">
        <v>0.56999999999999995</v>
      </c>
      <c r="C15" s="1" t="s">
        <v>43</v>
      </c>
      <c r="D15" s="1">
        <v>30</v>
      </c>
      <c r="E15" s="4">
        <v>57</v>
      </c>
      <c r="F15" s="4">
        <v>0.88</v>
      </c>
      <c r="G15" s="4">
        <v>0.9</v>
      </c>
      <c r="H15" s="7">
        <f>B9*G15</f>
        <v>0.50400000000000011</v>
      </c>
    </row>
    <row r="16" spans="1:8" s="1" customFormat="1" ht="15.75" x14ac:dyDescent="0.25">
      <c r="A16" s="1" t="s">
        <v>39</v>
      </c>
      <c r="B16" s="4">
        <v>0.56999999999999995</v>
      </c>
      <c r="C16" s="1" t="s">
        <v>43</v>
      </c>
      <c r="D16" s="1">
        <v>30</v>
      </c>
      <c r="E16" s="4">
        <v>57</v>
      </c>
      <c r="F16" s="4">
        <v>0.88</v>
      </c>
      <c r="G16" s="4">
        <v>0.9</v>
      </c>
      <c r="H16" s="7">
        <f>B16*G16</f>
        <v>0.51300000000000001</v>
      </c>
    </row>
    <row r="17" spans="1:8" s="1" customFormat="1" ht="15.75" x14ac:dyDescent="0.25">
      <c r="A17" s="1" t="s">
        <v>40</v>
      </c>
      <c r="B17" s="4">
        <v>0.56999999999999995</v>
      </c>
      <c r="C17" s="1" t="s">
        <v>44</v>
      </c>
      <c r="D17" s="1">
        <v>37</v>
      </c>
      <c r="E17" s="4">
        <v>69</v>
      </c>
      <c r="F17" s="4">
        <v>0.89</v>
      </c>
      <c r="G17" s="4">
        <v>0.91</v>
      </c>
      <c r="H17" s="7">
        <f>B17*G17</f>
        <v>0.51869999999999994</v>
      </c>
    </row>
    <row r="18" spans="1:8" s="1" customFormat="1" ht="15.75" x14ac:dyDescent="0.25">
      <c r="A18" s="1" t="s">
        <v>41</v>
      </c>
      <c r="B18" s="4">
        <v>0.56999999999999995</v>
      </c>
      <c r="C18" s="1" t="s">
        <v>45</v>
      </c>
      <c r="D18" s="1">
        <v>45</v>
      </c>
      <c r="E18" s="4">
        <v>83</v>
      </c>
      <c r="F18" s="4">
        <v>0.89</v>
      </c>
      <c r="G18" s="4">
        <v>0.92</v>
      </c>
      <c r="H18" s="7">
        <f>B18*G18</f>
        <v>0.52439999999999998</v>
      </c>
    </row>
    <row r="19" spans="1:8" s="1" customFormat="1" ht="15.75" x14ac:dyDescent="0.25">
      <c r="A19" s="1" t="s">
        <v>46</v>
      </c>
      <c r="B19" s="4">
        <v>0.67</v>
      </c>
      <c r="C19" s="1" t="s">
        <v>50</v>
      </c>
      <c r="D19" s="1">
        <v>17</v>
      </c>
      <c r="E19" s="4">
        <v>34</v>
      </c>
      <c r="F19" s="4">
        <v>0.89</v>
      </c>
      <c r="G19" s="4">
        <v>0.91</v>
      </c>
      <c r="H19" s="7">
        <f>B19*G19</f>
        <v>0.60970000000000002</v>
      </c>
    </row>
    <row r="20" spans="1:8" s="1" customFormat="1" ht="15.75" x14ac:dyDescent="0.25">
      <c r="A20" s="1" t="s">
        <v>47</v>
      </c>
      <c r="B20" s="4">
        <v>0.67</v>
      </c>
      <c r="C20" s="1" t="s">
        <v>42</v>
      </c>
      <c r="D20" s="1">
        <v>22</v>
      </c>
      <c r="E20" s="4">
        <v>42</v>
      </c>
      <c r="F20" s="4">
        <v>0.89</v>
      </c>
      <c r="G20" s="4">
        <v>0.9</v>
      </c>
      <c r="H20" s="7">
        <f>B14*G20</f>
        <v>0.51300000000000001</v>
      </c>
    </row>
    <row r="21" spans="1:8" s="1" customFormat="1" ht="15.75" x14ac:dyDescent="0.25">
      <c r="A21" s="1" t="s">
        <v>48</v>
      </c>
      <c r="B21" s="4">
        <v>0.67</v>
      </c>
      <c r="C21" s="1" t="s">
        <v>43</v>
      </c>
      <c r="D21" s="1">
        <v>30</v>
      </c>
      <c r="E21" s="4">
        <v>57</v>
      </c>
      <c r="F21" s="4">
        <v>0.88</v>
      </c>
      <c r="G21" s="4">
        <v>0.9</v>
      </c>
      <c r="H21" s="7">
        <f>B15*G21</f>
        <v>0.51300000000000001</v>
      </c>
    </row>
    <row r="22" spans="1:8" s="1" customFormat="1" ht="15.75" x14ac:dyDescent="0.25">
      <c r="A22" s="1" t="s">
        <v>49</v>
      </c>
      <c r="B22" s="4">
        <v>0.67</v>
      </c>
      <c r="C22" s="1" t="s">
        <v>44</v>
      </c>
      <c r="D22" s="1">
        <v>37</v>
      </c>
      <c r="E22" s="4">
        <v>69</v>
      </c>
      <c r="F22" s="4">
        <v>0.89</v>
      </c>
      <c r="G22" s="4">
        <v>0.91</v>
      </c>
      <c r="H22" s="7">
        <f>B22*G22</f>
        <v>0.60970000000000002</v>
      </c>
    </row>
    <row r="23" spans="1:8" s="1" customFormat="1" ht="15.75" x14ac:dyDescent="0.25">
      <c r="A23" s="1" t="s">
        <v>56</v>
      </c>
      <c r="B23" s="4">
        <v>0.67</v>
      </c>
      <c r="C23" s="1" t="s">
        <v>57</v>
      </c>
      <c r="D23" s="1">
        <v>45</v>
      </c>
      <c r="E23" s="4">
        <v>83</v>
      </c>
      <c r="F23" s="4">
        <v>0.89</v>
      </c>
      <c r="G23" s="4">
        <v>0.92</v>
      </c>
      <c r="H23" s="7">
        <f>B23*G23</f>
        <v>0.61640000000000006</v>
      </c>
    </row>
    <row r="24" spans="1:8" s="1" customFormat="1" ht="15.75" x14ac:dyDescent="0.25">
      <c r="A24" s="1" t="s">
        <v>51</v>
      </c>
      <c r="B24" s="4">
        <v>0.69</v>
      </c>
      <c r="C24" s="1" t="s">
        <v>42</v>
      </c>
      <c r="D24" s="1">
        <v>22</v>
      </c>
      <c r="E24" s="4">
        <v>42</v>
      </c>
      <c r="F24" s="4">
        <v>0.89</v>
      </c>
      <c r="G24" s="4">
        <v>0.9</v>
      </c>
      <c r="H24" s="7">
        <f>B18*G24</f>
        <v>0.51300000000000001</v>
      </c>
    </row>
    <row r="25" spans="1:8" s="1" customFormat="1" ht="15.75" x14ac:dyDescent="0.25">
      <c r="A25" s="1" t="s">
        <v>52</v>
      </c>
      <c r="B25" s="4">
        <v>0.69</v>
      </c>
      <c r="C25" s="1" t="s">
        <v>43</v>
      </c>
      <c r="D25" s="1">
        <v>30</v>
      </c>
      <c r="E25" s="4">
        <v>57</v>
      </c>
      <c r="F25" s="4">
        <v>0.88</v>
      </c>
      <c r="G25" s="4">
        <v>0.9</v>
      </c>
      <c r="H25" s="7">
        <f>B19*G25</f>
        <v>0.60300000000000009</v>
      </c>
    </row>
    <row r="26" spans="1:8" s="1" customFormat="1" ht="15.75" x14ac:dyDescent="0.25">
      <c r="A26" s="1" t="s">
        <v>53</v>
      </c>
      <c r="B26" s="4">
        <v>0.69</v>
      </c>
      <c r="C26" s="1" t="s">
        <v>57</v>
      </c>
      <c r="D26" s="1">
        <v>45</v>
      </c>
      <c r="E26" s="4">
        <v>83</v>
      </c>
      <c r="F26" s="4">
        <v>0.89</v>
      </c>
      <c r="G26" s="4">
        <v>0.92</v>
      </c>
      <c r="H26" s="7">
        <f t="shared" ref="H26:H36" si="1">B26*G26</f>
        <v>0.63480000000000003</v>
      </c>
    </row>
    <row r="27" spans="1:8" s="1" customFormat="1" ht="15.75" x14ac:dyDescent="0.25">
      <c r="A27" s="1" t="s">
        <v>54</v>
      </c>
      <c r="B27" s="4">
        <v>0.69</v>
      </c>
      <c r="C27" s="1" t="s">
        <v>58</v>
      </c>
      <c r="D27" s="1">
        <v>55</v>
      </c>
      <c r="E27" s="4">
        <v>102</v>
      </c>
      <c r="F27" s="4">
        <v>0.88</v>
      </c>
      <c r="G27" s="4">
        <v>0.92</v>
      </c>
      <c r="H27" s="7">
        <f t="shared" si="1"/>
        <v>0.63480000000000003</v>
      </c>
    </row>
    <row r="28" spans="1:8" s="1" customFormat="1" ht="15.75" x14ac:dyDescent="0.25">
      <c r="A28" s="1" t="s">
        <v>55</v>
      </c>
      <c r="B28" s="4">
        <v>0.69</v>
      </c>
      <c r="C28" s="1" t="s">
        <v>59</v>
      </c>
      <c r="D28" s="1">
        <v>75</v>
      </c>
      <c r="E28" s="4">
        <v>138</v>
      </c>
      <c r="F28" s="4">
        <v>0.88</v>
      </c>
      <c r="G28" s="4">
        <v>0.93</v>
      </c>
      <c r="H28" s="7">
        <f t="shared" si="1"/>
        <v>0.64169999999999994</v>
      </c>
    </row>
    <row r="29" spans="1:8" s="1" customFormat="1" ht="15.75" x14ac:dyDescent="0.25">
      <c r="A29" s="1" t="s">
        <v>60</v>
      </c>
      <c r="B29" s="4">
        <v>0.7</v>
      </c>
      <c r="C29" s="1" t="s">
        <v>57</v>
      </c>
      <c r="D29" s="1">
        <v>45</v>
      </c>
      <c r="E29" s="4">
        <v>83</v>
      </c>
      <c r="F29" s="4">
        <v>0.89</v>
      </c>
      <c r="G29" s="4">
        <v>0.92</v>
      </c>
      <c r="H29" s="7">
        <f t="shared" si="1"/>
        <v>0.64400000000000002</v>
      </c>
    </row>
    <row r="30" spans="1:8" s="1" customFormat="1" ht="15.75" x14ac:dyDescent="0.25">
      <c r="A30" s="1" t="s">
        <v>61</v>
      </c>
      <c r="B30" s="4">
        <v>0.7</v>
      </c>
      <c r="C30" s="1" t="s">
        <v>59</v>
      </c>
      <c r="D30" s="1">
        <v>75</v>
      </c>
      <c r="E30" s="4">
        <v>138</v>
      </c>
      <c r="F30" s="4">
        <v>0.88</v>
      </c>
      <c r="G30" s="4">
        <v>0.93</v>
      </c>
      <c r="H30" s="7">
        <f t="shared" si="1"/>
        <v>0.65100000000000002</v>
      </c>
    </row>
    <row r="31" spans="1:8" s="1" customFormat="1" ht="15.75" x14ac:dyDescent="0.25">
      <c r="A31" s="1" t="s">
        <v>62</v>
      </c>
      <c r="B31" s="4">
        <v>0.7</v>
      </c>
      <c r="C31" s="1" t="s">
        <v>64</v>
      </c>
      <c r="D31" s="1">
        <v>110</v>
      </c>
      <c r="E31" s="4">
        <v>202</v>
      </c>
      <c r="F31" s="4">
        <v>0.89</v>
      </c>
      <c r="G31" s="4">
        <v>0.93</v>
      </c>
      <c r="H31" s="7">
        <f t="shared" si="1"/>
        <v>0.65100000000000002</v>
      </c>
    </row>
    <row r="32" spans="1:8" s="1" customFormat="1" ht="15.75" x14ac:dyDescent="0.25">
      <c r="A32" s="1" t="s">
        <v>63</v>
      </c>
      <c r="B32" s="4">
        <v>0.7</v>
      </c>
      <c r="C32" s="1" t="s">
        <v>64</v>
      </c>
      <c r="D32" s="1">
        <v>110</v>
      </c>
      <c r="E32" s="4">
        <v>202</v>
      </c>
      <c r="F32" s="4">
        <v>0.89</v>
      </c>
      <c r="G32" s="4">
        <v>0.93</v>
      </c>
      <c r="H32" s="7">
        <f t="shared" si="1"/>
        <v>0.65100000000000002</v>
      </c>
    </row>
    <row r="33" spans="1:8" s="1" customFormat="1" ht="15.75" x14ac:dyDescent="0.25">
      <c r="A33" s="1" t="s">
        <v>65</v>
      </c>
      <c r="B33" s="4">
        <v>0.72</v>
      </c>
      <c r="C33" s="1" t="s">
        <v>69</v>
      </c>
      <c r="D33" s="1">
        <v>75</v>
      </c>
      <c r="E33" s="4">
        <v>140</v>
      </c>
      <c r="F33" s="4">
        <v>0.88</v>
      </c>
      <c r="G33" s="4">
        <v>0.93</v>
      </c>
      <c r="H33" s="7">
        <f t="shared" si="1"/>
        <v>0.66959999999999997</v>
      </c>
    </row>
    <row r="34" spans="1:8" s="1" customFormat="1" ht="15.75" x14ac:dyDescent="0.25">
      <c r="A34" s="1" t="s">
        <v>66</v>
      </c>
      <c r="B34" s="4">
        <v>0.74</v>
      </c>
      <c r="C34" s="1" t="s">
        <v>64</v>
      </c>
      <c r="D34" s="1">
        <v>110</v>
      </c>
      <c r="E34" s="4">
        <v>202</v>
      </c>
      <c r="F34" s="4">
        <v>0.89</v>
      </c>
      <c r="G34" s="4">
        <v>0.93</v>
      </c>
      <c r="H34" s="7">
        <f t="shared" si="1"/>
        <v>0.68820000000000003</v>
      </c>
    </row>
    <row r="35" spans="1:8" s="1" customFormat="1" ht="15.75" x14ac:dyDescent="0.25">
      <c r="A35" s="1" t="s">
        <v>67</v>
      </c>
      <c r="B35" s="4">
        <v>0.74</v>
      </c>
      <c r="C35" s="1" t="s">
        <v>70</v>
      </c>
      <c r="D35" s="1">
        <v>160</v>
      </c>
      <c r="E35" s="4">
        <v>282</v>
      </c>
      <c r="F35" s="4">
        <v>0.91</v>
      </c>
      <c r="G35" s="4">
        <v>0.94</v>
      </c>
      <c r="H35" s="7">
        <f t="shared" si="1"/>
        <v>0.6956</v>
      </c>
    </row>
    <row r="36" spans="1:8" s="1" customFormat="1" ht="15.75" x14ac:dyDescent="0.25">
      <c r="A36" s="1" t="s">
        <v>68</v>
      </c>
      <c r="B36" s="4">
        <v>0.74</v>
      </c>
      <c r="C36" s="1" t="s">
        <v>71</v>
      </c>
      <c r="D36" s="1">
        <v>190</v>
      </c>
      <c r="E36" s="4">
        <v>330</v>
      </c>
      <c r="F36" s="4">
        <v>0.92</v>
      </c>
      <c r="G36" s="4">
        <v>0.94</v>
      </c>
      <c r="H36" s="7">
        <f t="shared" si="1"/>
        <v>0.6956</v>
      </c>
    </row>
    <row r="37" spans="1:8" s="1" customFormat="1" ht="15.75" x14ac:dyDescent="0.25">
      <c r="B37" s="4"/>
      <c r="E37" s="4"/>
      <c r="F37" s="4"/>
      <c r="G37" s="4"/>
      <c r="H37" s="7"/>
    </row>
    <row r="38" spans="1:8" s="1" customFormat="1" ht="15" x14ac:dyDescent="0.2">
      <c r="A38" s="1" t="s">
        <v>0</v>
      </c>
      <c r="B38" s="1" t="s">
        <v>149</v>
      </c>
      <c r="C38" s="1" t="s">
        <v>150</v>
      </c>
      <c r="D38" s="1" t="s">
        <v>2</v>
      </c>
      <c r="E38" s="6" t="s">
        <v>19</v>
      </c>
      <c r="F38" s="1" t="s">
        <v>22</v>
      </c>
      <c r="G38" s="1" t="s">
        <v>149</v>
      </c>
      <c r="H38" s="1" t="s">
        <v>149</v>
      </c>
    </row>
    <row r="39" spans="1:8" s="1" customFormat="1" ht="15" x14ac:dyDescent="0.2">
      <c r="A39" s="1" t="s">
        <v>1</v>
      </c>
      <c r="B39" s="1" t="s">
        <v>18</v>
      </c>
      <c r="C39" s="1" t="s">
        <v>1</v>
      </c>
      <c r="D39" s="1" t="s">
        <v>21</v>
      </c>
      <c r="E39" s="1" t="s">
        <v>20</v>
      </c>
      <c r="G39" s="1" t="s">
        <v>23</v>
      </c>
      <c r="H39" s="1" t="s">
        <v>24</v>
      </c>
    </row>
    <row r="40" spans="1:8" s="1" customFormat="1" ht="9" customHeight="1" x14ac:dyDescent="0.2"/>
    <row r="41" spans="1:8" s="1" customFormat="1" ht="15.75" x14ac:dyDescent="0.25">
      <c r="A41" s="1" t="s">
        <v>72</v>
      </c>
      <c r="B41" s="4">
        <v>0.8</v>
      </c>
      <c r="C41" s="1" t="s">
        <v>78</v>
      </c>
      <c r="D41" s="1">
        <v>200</v>
      </c>
      <c r="E41" s="4">
        <v>365</v>
      </c>
      <c r="F41" s="4">
        <v>0.88</v>
      </c>
      <c r="G41" s="4">
        <v>0.94</v>
      </c>
      <c r="H41" s="7">
        <f t="shared" ref="H41:H46" si="2">B41*G41</f>
        <v>0.752</v>
      </c>
    </row>
    <row r="42" spans="1:8" s="1" customFormat="1" ht="15.75" x14ac:dyDescent="0.25">
      <c r="A42" s="1" t="s">
        <v>73</v>
      </c>
      <c r="B42" s="4">
        <v>0.82</v>
      </c>
      <c r="C42" s="1" t="s">
        <v>79</v>
      </c>
      <c r="D42" s="1">
        <v>250</v>
      </c>
      <c r="E42" s="4">
        <v>445</v>
      </c>
      <c r="F42" s="4">
        <v>0.9</v>
      </c>
      <c r="G42" s="4">
        <v>0.94</v>
      </c>
      <c r="H42" s="7">
        <f t="shared" si="2"/>
        <v>0.77079999999999993</v>
      </c>
    </row>
    <row r="43" spans="1:8" s="1" customFormat="1" ht="15.75" x14ac:dyDescent="0.25">
      <c r="A43" s="1" t="s">
        <v>74</v>
      </c>
      <c r="B43" s="4">
        <v>0.79</v>
      </c>
      <c r="C43" s="1" t="s">
        <v>80</v>
      </c>
      <c r="D43" s="1">
        <v>130</v>
      </c>
      <c r="E43" s="4">
        <v>230</v>
      </c>
      <c r="F43" s="4">
        <v>0.91</v>
      </c>
      <c r="G43" s="4">
        <v>0.94</v>
      </c>
      <c r="H43" s="7">
        <f t="shared" si="2"/>
        <v>0.74260000000000004</v>
      </c>
    </row>
    <row r="44" spans="1:8" s="1" customFormat="1" ht="15.75" x14ac:dyDescent="0.25">
      <c r="A44" s="1" t="s">
        <v>75</v>
      </c>
      <c r="B44" s="4">
        <v>0.87</v>
      </c>
      <c r="C44" s="1" t="s">
        <v>81</v>
      </c>
      <c r="D44" s="1">
        <v>315</v>
      </c>
      <c r="E44" s="4">
        <v>37</v>
      </c>
      <c r="F44" s="4">
        <v>0.9</v>
      </c>
      <c r="G44" s="4">
        <v>0.93</v>
      </c>
      <c r="H44" s="7">
        <f t="shared" si="2"/>
        <v>0.80910000000000004</v>
      </c>
    </row>
    <row r="45" spans="1:8" s="1" customFormat="1" ht="15.75" x14ac:dyDescent="0.25">
      <c r="A45" s="1" t="s">
        <v>76</v>
      </c>
      <c r="B45" s="4">
        <v>0.89</v>
      </c>
      <c r="C45" s="1" t="s">
        <v>82</v>
      </c>
      <c r="D45" s="1">
        <v>400</v>
      </c>
      <c r="E45" s="4">
        <v>46</v>
      </c>
      <c r="F45" s="4">
        <v>0.89</v>
      </c>
      <c r="G45" s="4">
        <v>0.93</v>
      </c>
      <c r="H45" s="7">
        <f t="shared" si="2"/>
        <v>0.8277000000000001</v>
      </c>
    </row>
    <row r="46" spans="1:8" s="1" customFormat="1" ht="15.75" x14ac:dyDescent="0.25">
      <c r="A46" s="1" t="s">
        <v>77</v>
      </c>
      <c r="B46" s="4">
        <v>0.79</v>
      </c>
      <c r="C46" s="1" t="s">
        <v>83</v>
      </c>
      <c r="D46" s="1">
        <v>630</v>
      </c>
      <c r="E46" s="4">
        <v>71</v>
      </c>
      <c r="F46" s="4">
        <v>0.9</v>
      </c>
      <c r="G46" s="4">
        <v>0.94</v>
      </c>
      <c r="H46" s="7">
        <f t="shared" si="2"/>
        <v>0.74260000000000004</v>
      </c>
    </row>
    <row r="47" spans="1:8" s="1" customFormat="1" ht="15.75" x14ac:dyDescent="0.25">
      <c r="B47" s="4"/>
      <c r="E47" s="4"/>
      <c r="F47" s="4"/>
      <c r="G47" s="4"/>
      <c r="H47" s="7"/>
    </row>
    <row r="48" spans="1:8" s="1" customFormat="1" ht="15.75" x14ac:dyDescent="0.25">
      <c r="A48" s="1" t="s">
        <v>3</v>
      </c>
      <c r="B48" s="4">
        <v>0.56999999999999995</v>
      </c>
      <c r="C48" s="1" t="s">
        <v>85</v>
      </c>
      <c r="D48" s="1">
        <v>1.5</v>
      </c>
      <c r="E48" s="4">
        <v>3.3</v>
      </c>
      <c r="F48" s="4">
        <v>0.86</v>
      </c>
      <c r="G48" s="4">
        <v>0.8</v>
      </c>
      <c r="H48" s="7">
        <f t="shared" ref="H48:H56" si="3">B48*G48</f>
        <v>0.45599999999999996</v>
      </c>
    </row>
    <row r="49" spans="1:8" s="1" customFormat="1" ht="15.75" x14ac:dyDescent="0.25">
      <c r="A49" s="1" t="s">
        <v>4</v>
      </c>
      <c r="B49" s="4">
        <v>0.54</v>
      </c>
      <c r="C49" s="1" t="s">
        <v>84</v>
      </c>
      <c r="D49" s="1">
        <v>3</v>
      </c>
      <c r="E49" s="4">
        <v>6.2</v>
      </c>
      <c r="F49" s="4">
        <v>0.88</v>
      </c>
      <c r="G49" s="4">
        <v>0.84</v>
      </c>
      <c r="H49" s="7">
        <f t="shared" si="3"/>
        <v>0.4536</v>
      </c>
    </row>
    <row r="50" spans="1:8" s="1" customFormat="1" ht="15.75" x14ac:dyDescent="0.25">
      <c r="A50" s="1" t="s">
        <v>5</v>
      </c>
      <c r="B50" s="4">
        <v>0.68</v>
      </c>
      <c r="C50" s="1" t="s">
        <v>85</v>
      </c>
      <c r="D50" s="1">
        <v>1.5</v>
      </c>
      <c r="E50" s="4">
        <v>3.3</v>
      </c>
      <c r="F50" s="4">
        <v>0.86</v>
      </c>
      <c r="G50" s="4">
        <v>0.8</v>
      </c>
      <c r="H50" s="7">
        <f t="shared" si="3"/>
        <v>0.54400000000000004</v>
      </c>
    </row>
    <row r="51" spans="1:8" s="1" customFormat="1" ht="15.75" x14ac:dyDescent="0.25">
      <c r="A51" s="1" t="s">
        <v>6</v>
      </c>
      <c r="B51" s="4">
        <v>0.68</v>
      </c>
      <c r="C51" s="1" t="s">
        <v>86</v>
      </c>
      <c r="D51" s="1">
        <v>2.2000000000000002</v>
      </c>
      <c r="E51" s="4">
        <v>4.5</v>
      </c>
      <c r="F51" s="4">
        <v>0.87</v>
      </c>
      <c r="G51" s="4">
        <v>0.83</v>
      </c>
      <c r="H51" s="7">
        <f t="shared" si="3"/>
        <v>0.56440000000000001</v>
      </c>
    </row>
    <row r="52" spans="1:8" s="1" customFormat="1" ht="15.75" x14ac:dyDescent="0.25">
      <c r="A52" s="1" t="s">
        <v>7</v>
      </c>
      <c r="B52" s="4">
        <v>0.64</v>
      </c>
      <c r="C52" s="1" t="s">
        <v>87</v>
      </c>
      <c r="D52" s="1">
        <v>4</v>
      </c>
      <c r="E52" s="4">
        <v>8</v>
      </c>
      <c r="F52" s="4">
        <v>0.88</v>
      </c>
      <c r="G52" s="4">
        <v>0.85</v>
      </c>
      <c r="H52" s="7">
        <f t="shared" si="3"/>
        <v>0.54400000000000004</v>
      </c>
    </row>
    <row r="53" spans="1:8" s="1" customFormat="1" ht="15.75" x14ac:dyDescent="0.25">
      <c r="A53" s="1" t="s">
        <v>8</v>
      </c>
      <c r="B53" s="4">
        <v>0.56000000000000005</v>
      </c>
      <c r="C53" s="1" t="s">
        <v>88</v>
      </c>
      <c r="D53" s="1">
        <v>7.5</v>
      </c>
      <c r="E53" s="4">
        <v>14</v>
      </c>
      <c r="F53" s="4">
        <v>0.91</v>
      </c>
      <c r="G53" s="4">
        <v>0.87</v>
      </c>
      <c r="H53" s="7">
        <f t="shared" si="3"/>
        <v>0.48720000000000002</v>
      </c>
    </row>
    <row r="54" spans="1:8" s="1" customFormat="1" ht="15.75" x14ac:dyDescent="0.25">
      <c r="A54" s="1" t="s">
        <v>9</v>
      </c>
      <c r="B54" s="4">
        <v>0.72</v>
      </c>
      <c r="C54" s="1" t="s">
        <v>89</v>
      </c>
      <c r="D54" s="1">
        <v>5.5</v>
      </c>
      <c r="E54" s="4">
        <v>11</v>
      </c>
      <c r="F54" s="4">
        <v>0.9</v>
      </c>
      <c r="G54" s="4">
        <v>0.86</v>
      </c>
      <c r="H54" s="7">
        <f t="shared" si="3"/>
        <v>0.61919999999999997</v>
      </c>
    </row>
    <row r="55" spans="1:8" s="1" customFormat="1" ht="15.75" x14ac:dyDescent="0.25">
      <c r="A55" s="1" t="s">
        <v>10</v>
      </c>
      <c r="B55" s="4">
        <v>0.71</v>
      </c>
      <c r="C55" s="1" t="s">
        <v>88</v>
      </c>
      <c r="D55" s="1">
        <v>7.5</v>
      </c>
      <c r="E55" s="4">
        <v>14</v>
      </c>
      <c r="F55" s="4">
        <v>0.91</v>
      </c>
      <c r="G55" s="4">
        <v>0.87</v>
      </c>
      <c r="H55" s="7">
        <f t="shared" si="3"/>
        <v>0.61769999999999992</v>
      </c>
    </row>
    <row r="56" spans="1:8" s="1" customFormat="1" ht="15.75" x14ac:dyDescent="0.25">
      <c r="A56" s="1" t="s">
        <v>11</v>
      </c>
      <c r="B56" s="4">
        <v>0.66</v>
      </c>
      <c r="C56" s="1" t="s">
        <v>90</v>
      </c>
      <c r="D56" s="1">
        <v>13</v>
      </c>
      <c r="E56" s="4">
        <v>24</v>
      </c>
      <c r="F56" s="4">
        <v>0.93</v>
      </c>
      <c r="G56" s="4">
        <v>0.9</v>
      </c>
      <c r="H56" s="7">
        <f t="shared" si="3"/>
        <v>0.59400000000000008</v>
      </c>
    </row>
    <row r="57" spans="1:8" s="1" customFormat="1" ht="15.75" x14ac:dyDescent="0.25">
      <c r="A57" s="1" t="s">
        <v>12</v>
      </c>
      <c r="B57" s="4">
        <v>0.74</v>
      </c>
      <c r="C57" s="1" t="s">
        <v>42</v>
      </c>
      <c r="D57" s="1">
        <v>22</v>
      </c>
      <c r="E57" s="4">
        <v>42</v>
      </c>
      <c r="F57" s="4">
        <v>0.89</v>
      </c>
      <c r="G57" s="4">
        <v>0.9</v>
      </c>
      <c r="H57" s="7">
        <f>B51*G57</f>
        <v>0.6120000000000001</v>
      </c>
    </row>
    <row r="58" spans="1:8" s="1" customFormat="1" ht="15.75" x14ac:dyDescent="0.25">
      <c r="A58" s="1" t="s">
        <v>13</v>
      </c>
      <c r="B58" s="4">
        <v>0.7</v>
      </c>
      <c r="C58" s="1" t="s">
        <v>44</v>
      </c>
      <c r="D58" s="1">
        <v>37</v>
      </c>
      <c r="E58" s="4">
        <v>69</v>
      </c>
      <c r="F58" s="4">
        <v>0.89</v>
      </c>
      <c r="G58" s="4">
        <v>0.91</v>
      </c>
      <c r="H58" s="7">
        <f>B58*G58</f>
        <v>0.63700000000000001</v>
      </c>
    </row>
    <row r="59" spans="1:8" s="1" customFormat="1" ht="15.75" x14ac:dyDescent="0.25">
      <c r="A59" s="1" t="s">
        <v>14</v>
      </c>
      <c r="B59" s="4">
        <v>0.79</v>
      </c>
      <c r="C59" s="1" t="s">
        <v>44</v>
      </c>
      <c r="D59" s="1">
        <v>37</v>
      </c>
      <c r="E59" s="4">
        <v>69</v>
      </c>
      <c r="F59" s="4">
        <v>0.89</v>
      </c>
      <c r="G59" s="4">
        <v>0.91</v>
      </c>
      <c r="H59" s="7">
        <f>B59*G59</f>
        <v>0.71890000000000009</v>
      </c>
    </row>
    <row r="60" spans="1:8" s="1" customFormat="1" ht="15.75" x14ac:dyDescent="0.25">
      <c r="A60" s="1" t="s">
        <v>15</v>
      </c>
      <c r="B60" s="4">
        <v>0.78</v>
      </c>
      <c r="C60" s="1" t="s">
        <v>59</v>
      </c>
      <c r="D60" s="1">
        <v>75</v>
      </c>
      <c r="E60" s="4">
        <v>138</v>
      </c>
      <c r="F60" s="4">
        <v>0.88</v>
      </c>
      <c r="G60" s="4">
        <v>0.93</v>
      </c>
      <c r="H60" s="7">
        <f>B60*G60</f>
        <v>0.72540000000000004</v>
      </c>
    </row>
    <row r="61" spans="1:8" s="1" customFormat="1" ht="15.75" x14ac:dyDescent="0.25">
      <c r="A61" s="1" t="s">
        <v>16</v>
      </c>
      <c r="B61" s="4">
        <v>0.83</v>
      </c>
      <c r="C61" s="1" t="s">
        <v>43</v>
      </c>
      <c r="D61" s="1">
        <v>30</v>
      </c>
      <c r="E61" s="4">
        <v>57</v>
      </c>
      <c r="F61" s="4">
        <v>0.88</v>
      </c>
      <c r="G61" s="4">
        <v>0.9</v>
      </c>
      <c r="H61" s="7">
        <f>B55*G61</f>
        <v>0.63900000000000001</v>
      </c>
    </row>
    <row r="62" spans="1:8" s="2" customFormat="1" ht="15" x14ac:dyDescent="0.2"/>
    <row r="63" spans="1:8" s="2" customFormat="1" ht="20.25" x14ac:dyDescent="0.3">
      <c r="A63" s="3" t="s">
        <v>91</v>
      </c>
    </row>
    <row r="64" spans="1:8" s="1" customFormat="1" ht="15" x14ac:dyDescent="0.2">
      <c r="A64" s="1" t="s">
        <v>0</v>
      </c>
      <c r="B64" s="1" t="s">
        <v>149</v>
      </c>
      <c r="C64" s="1" t="s">
        <v>150</v>
      </c>
      <c r="D64" s="1" t="s">
        <v>2</v>
      </c>
      <c r="E64" s="6" t="s">
        <v>19</v>
      </c>
      <c r="F64" s="1" t="s">
        <v>22</v>
      </c>
      <c r="G64" s="1" t="s">
        <v>149</v>
      </c>
      <c r="H64" s="1" t="s">
        <v>149</v>
      </c>
    </row>
    <row r="65" spans="1:8" s="1" customFormat="1" ht="15" x14ac:dyDescent="0.2">
      <c r="A65" s="1" t="s">
        <v>1</v>
      </c>
      <c r="B65" s="1" t="s">
        <v>18</v>
      </c>
      <c r="C65" s="1" t="s">
        <v>1</v>
      </c>
      <c r="D65" s="1" t="s">
        <v>21</v>
      </c>
      <c r="E65" s="1" t="s">
        <v>20</v>
      </c>
      <c r="G65" s="1" t="s">
        <v>23</v>
      </c>
      <c r="H65" s="1" t="s">
        <v>24</v>
      </c>
    </row>
    <row r="66" spans="1:8" s="1" customFormat="1" ht="15.75" x14ac:dyDescent="0.25">
      <c r="A66" s="1" t="s">
        <v>92</v>
      </c>
      <c r="B66" s="4">
        <v>0.55000000000000004</v>
      </c>
      <c r="C66" s="1" t="s">
        <v>93</v>
      </c>
      <c r="D66" s="1">
        <v>6</v>
      </c>
      <c r="E66" s="4">
        <v>11</v>
      </c>
      <c r="F66" s="4">
        <v>0.81</v>
      </c>
      <c r="G66" s="4">
        <v>0.8</v>
      </c>
      <c r="H66" s="7">
        <f t="shared" ref="H66:H75" si="4">B66*G66</f>
        <v>0.44000000000000006</v>
      </c>
    </row>
    <row r="67" spans="1:8" s="1" customFormat="1" ht="15.75" x14ac:dyDescent="0.25">
      <c r="A67" s="1" t="s">
        <v>94</v>
      </c>
      <c r="B67" s="4">
        <v>0.55000000000000004</v>
      </c>
      <c r="C67" s="1" t="s">
        <v>96</v>
      </c>
      <c r="D67" s="1">
        <v>10</v>
      </c>
      <c r="E67" s="4">
        <v>20</v>
      </c>
      <c r="F67" s="4">
        <v>0.81</v>
      </c>
      <c r="G67" s="4">
        <v>0.8</v>
      </c>
      <c r="H67" s="7">
        <f t="shared" si="4"/>
        <v>0.44000000000000006</v>
      </c>
    </row>
    <row r="68" spans="1:8" s="1" customFormat="1" ht="15.75" x14ac:dyDescent="0.25">
      <c r="A68" s="1" t="s">
        <v>95</v>
      </c>
      <c r="B68" s="4">
        <v>0.56999999999999995</v>
      </c>
      <c r="C68" s="1" t="s">
        <v>93</v>
      </c>
      <c r="D68" s="1">
        <v>6</v>
      </c>
      <c r="E68" s="4">
        <v>11</v>
      </c>
      <c r="F68" s="4">
        <v>0.81</v>
      </c>
      <c r="G68" s="4">
        <v>0.8</v>
      </c>
      <c r="H68" s="7">
        <f t="shared" si="4"/>
        <v>0.45599999999999996</v>
      </c>
    </row>
    <row r="69" spans="1:8" s="1" customFormat="1" ht="15.75" x14ac:dyDescent="0.25">
      <c r="A69" s="1" t="s">
        <v>97</v>
      </c>
      <c r="B69" s="4">
        <v>0.65</v>
      </c>
      <c r="C69" s="1" t="s">
        <v>98</v>
      </c>
      <c r="D69" s="1">
        <v>16</v>
      </c>
      <c r="E69" s="4">
        <v>28</v>
      </c>
      <c r="F69" s="4">
        <v>0.83</v>
      </c>
      <c r="G69" s="4">
        <v>0.82</v>
      </c>
      <c r="H69" s="7">
        <f t="shared" si="4"/>
        <v>0.53300000000000003</v>
      </c>
    </row>
    <row r="70" spans="1:8" s="1" customFormat="1" ht="15.75" x14ac:dyDescent="0.25">
      <c r="A70" s="1" t="s">
        <v>99</v>
      </c>
      <c r="B70" s="4">
        <v>0.65</v>
      </c>
      <c r="C70" s="1" t="s">
        <v>98</v>
      </c>
      <c r="D70" s="1">
        <v>16</v>
      </c>
      <c r="E70" s="4">
        <v>28</v>
      </c>
      <c r="F70" s="4">
        <v>0.83</v>
      </c>
      <c r="G70" s="4">
        <v>0.82</v>
      </c>
      <c r="H70" s="7">
        <f t="shared" si="4"/>
        <v>0.53300000000000003</v>
      </c>
    </row>
    <row r="71" spans="1:8" s="1" customFormat="1" ht="15.75" x14ac:dyDescent="0.25">
      <c r="A71" s="1" t="s">
        <v>100</v>
      </c>
      <c r="B71" s="4">
        <v>0.65</v>
      </c>
      <c r="C71" s="1" t="s">
        <v>101</v>
      </c>
      <c r="D71" s="1">
        <v>20</v>
      </c>
      <c r="E71" s="4">
        <v>42</v>
      </c>
      <c r="F71" s="4">
        <v>0.86</v>
      </c>
      <c r="G71" s="4">
        <v>0.83</v>
      </c>
      <c r="H71" s="7">
        <f t="shared" si="4"/>
        <v>0.53949999999999998</v>
      </c>
    </row>
    <row r="72" spans="1:8" s="1" customFormat="1" ht="15.75" x14ac:dyDescent="0.25">
      <c r="A72" s="1" t="s">
        <v>102</v>
      </c>
      <c r="B72" s="4">
        <v>0.65</v>
      </c>
      <c r="C72" s="1" t="s">
        <v>103</v>
      </c>
      <c r="D72" s="1">
        <v>25</v>
      </c>
      <c r="E72" s="4">
        <v>55</v>
      </c>
      <c r="F72" s="4">
        <v>0.86</v>
      </c>
      <c r="G72" s="4">
        <v>0.84</v>
      </c>
      <c r="H72" s="7">
        <f t="shared" si="4"/>
        <v>0.54600000000000004</v>
      </c>
    </row>
    <row r="73" spans="1:8" s="1" customFormat="1" ht="15.75" x14ac:dyDescent="0.25">
      <c r="A73" s="1" t="s">
        <v>104</v>
      </c>
      <c r="B73" s="4">
        <v>0.65</v>
      </c>
      <c r="C73" s="1" t="s">
        <v>105</v>
      </c>
      <c r="D73" s="1">
        <v>32</v>
      </c>
      <c r="E73" s="4">
        <v>64</v>
      </c>
      <c r="F73" s="4">
        <v>0.85</v>
      </c>
      <c r="G73" s="4">
        <v>0.86</v>
      </c>
      <c r="H73" s="7">
        <f t="shared" si="4"/>
        <v>0.55900000000000005</v>
      </c>
    </row>
    <row r="74" spans="1:8" s="1" customFormat="1" ht="15.75" x14ac:dyDescent="0.25">
      <c r="A74" s="1" t="s">
        <v>106</v>
      </c>
      <c r="B74" s="4">
        <v>0.65</v>
      </c>
      <c r="C74" s="1" t="s">
        <v>107</v>
      </c>
      <c r="D74" s="1">
        <v>40</v>
      </c>
      <c r="E74" s="4">
        <v>78</v>
      </c>
      <c r="F74" s="4">
        <v>0.82</v>
      </c>
      <c r="G74" s="4">
        <v>0.87</v>
      </c>
      <c r="H74" s="7">
        <f t="shared" si="4"/>
        <v>0.5655</v>
      </c>
    </row>
    <row r="75" spans="1:8" s="1" customFormat="1" ht="15.75" x14ac:dyDescent="0.25">
      <c r="A75" s="1" t="s">
        <v>108</v>
      </c>
      <c r="B75" s="4">
        <v>0.65</v>
      </c>
      <c r="C75" s="1" t="s">
        <v>107</v>
      </c>
      <c r="D75" s="1">
        <v>40</v>
      </c>
      <c r="E75" s="4">
        <v>78</v>
      </c>
      <c r="F75" s="4">
        <v>0.82</v>
      </c>
      <c r="G75" s="4">
        <v>0.87</v>
      </c>
      <c r="H75" s="7">
        <f t="shared" si="4"/>
        <v>0.5655</v>
      </c>
    </row>
    <row r="77" spans="1:8" s="1" customFormat="1" ht="15" x14ac:dyDescent="0.2">
      <c r="A77" s="1" t="s">
        <v>0</v>
      </c>
      <c r="B77" s="1" t="s">
        <v>149</v>
      </c>
      <c r="C77" s="1" t="s">
        <v>150</v>
      </c>
      <c r="D77" s="1" t="s">
        <v>2</v>
      </c>
      <c r="E77" s="6" t="s">
        <v>19</v>
      </c>
      <c r="F77" s="1" t="s">
        <v>22</v>
      </c>
      <c r="G77" s="1" t="s">
        <v>149</v>
      </c>
      <c r="H77" s="1" t="s">
        <v>149</v>
      </c>
    </row>
    <row r="78" spans="1:8" s="1" customFormat="1" ht="15" x14ac:dyDescent="0.2">
      <c r="A78" s="1" t="s">
        <v>1</v>
      </c>
      <c r="B78" s="1" t="s">
        <v>18</v>
      </c>
      <c r="C78" s="1" t="s">
        <v>1</v>
      </c>
      <c r="D78" s="1" t="s">
        <v>21</v>
      </c>
      <c r="E78" s="1" t="s">
        <v>20</v>
      </c>
      <c r="G78" s="1" t="s">
        <v>23</v>
      </c>
      <c r="H78" s="1" t="s">
        <v>24</v>
      </c>
    </row>
    <row r="79" spans="1:8" s="1" customFormat="1" ht="7.5" customHeight="1" x14ac:dyDescent="0.2"/>
    <row r="80" spans="1:8" s="1" customFormat="1" ht="15.75" x14ac:dyDescent="0.25">
      <c r="A80" s="1" t="s">
        <v>109</v>
      </c>
      <c r="B80" s="4">
        <v>0.67</v>
      </c>
      <c r="C80" s="1" t="s">
        <v>98</v>
      </c>
      <c r="D80" s="1">
        <v>16</v>
      </c>
      <c r="E80" s="4">
        <v>28</v>
      </c>
      <c r="F80" s="4">
        <v>0.83</v>
      </c>
      <c r="G80" s="4">
        <v>0.82</v>
      </c>
      <c r="H80" s="7">
        <f t="shared" ref="H80:H87" si="5">B80*G80</f>
        <v>0.5494</v>
      </c>
    </row>
    <row r="81" spans="1:8" s="1" customFormat="1" ht="15.75" x14ac:dyDescent="0.25">
      <c r="A81" s="1" t="s">
        <v>110</v>
      </c>
      <c r="B81" s="4">
        <v>0.67</v>
      </c>
      <c r="C81" s="1" t="s">
        <v>101</v>
      </c>
      <c r="D81" s="1">
        <v>20</v>
      </c>
      <c r="E81" s="4">
        <v>42</v>
      </c>
      <c r="F81" s="4">
        <v>0.86</v>
      </c>
      <c r="G81" s="4">
        <v>0.83</v>
      </c>
      <c r="H81" s="7">
        <f t="shared" si="5"/>
        <v>0.55610000000000004</v>
      </c>
    </row>
    <row r="82" spans="1:8" s="1" customFormat="1" ht="15.75" x14ac:dyDescent="0.25">
      <c r="A82" s="1" t="s">
        <v>111</v>
      </c>
      <c r="B82" s="4">
        <v>0.67</v>
      </c>
      <c r="C82" s="1" t="s">
        <v>103</v>
      </c>
      <c r="D82" s="1">
        <v>25</v>
      </c>
      <c r="E82" s="4">
        <v>55</v>
      </c>
      <c r="F82" s="4">
        <v>0.86</v>
      </c>
      <c r="G82" s="4">
        <v>0.84</v>
      </c>
      <c r="H82" s="7">
        <f t="shared" si="5"/>
        <v>0.56279999999999997</v>
      </c>
    </row>
    <row r="83" spans="1:8" s="1" customFormat="1" ht="15.75" x14ac:dyDescent="0.25">
      <c r="A83" s="1" t="s">
        <v>112</v>
      </c>
      <c r="B83" s="4">
        <v>0.67</v>
      </c>
      <c r="C83" s="1" t="s">
        <v>105</v>
      </c>
      <c r="D83" s="1">
        <v>32</v>
      </c>
      <c r="E83" s="4">
        <v>64</v>
      </c>
      <c r="F83" s="4">
        <v>0.85</v>
      </c>
      <c r="G83" s="4">
        <v>0.86</v>
      </c>
      <c r="H83" s="7">
        <f t="shared" si="5"/>
        <v>0.57620000000000005</v>
      </c>
    </row>
    <row r="84" spans="1:8" s="1" customFormat="1" ht="15.75" x14ac:dyDescent="0.25">
      <c r="A84" s="1" t="s">
        <v>113</v>
      </c>
      <c r="B84" s="4">
        <v>0.67</v>
      </c>
      <c r="C84" s="1" t="s">
        <v>107</v>
      </c>
      <c r="D84" s="1">
        <v>40</v>
      </c>
      <c r="E84" s="4">
        <v>78</v>
      </c>
      <c r="F84" s="4">
        <v>0.82</v>
      </c>
      <c r="G84" s="4">
        <v>0.87</v>
      </c>
      <c r="H84" s="7">
        <f t="shared" si="5"/>
        <v>0.58290000000000008</v>
      </c>
    </row>
    <row r="85" spans="1:8" s="1" customFormat="1" ht="15.75" x14ac:dyDescent="0.25">
      <c r="A85" s="1" t="s">
        <v>114</v>
      </c>
      <c r="B85" s="4">
        <v>0.67</v>
      </c>
      <c r="C85" s="1" t="s">
        <v>107</v>
      </c>
      <c r="D85" s="1">
        <v>40</v>
      </c>
      <c r="E85" s="4">
        <v>78</v>
      </c>
      <c r="F85" s="4">
        <v>0.82</v>
      </c>
      <c r="G85" s="4">
        <v>0.87</v>
      </c>
      <c r="H85" s="7">
        <f t="shared" si="5"/>
        <v>0.58290000000000008</v>
      </c>
    </row>
    <row r="86" spans="1:8" s="1" customFormat="1" ht="15.75" x14ac:dyDescent="0.25">
      <c r="A86" s="1" t="s">
        <v>115</v>
      </c>
      <c r="B86" s="4">
        <v>0.67</v>
      </c>
      <c r="C86" s="1" t="s">
        <v>105</v>
      </c>
      <c r="D86" s="1">
        <v>32</v>
      </c>
      <c r="E86" s="4">
        <v>64</v>
      </c>
      <c r="F86" s="4">
        <v>0.85</v>
      </c>
      <c r="G86" s="4">
        <v>0.86</v>
      </c>
      <c r="H86" s="7">
        <f t="shared" si="5"/>
        <v>0.57620000000000005</v>
      </c>
    </row>
    <row r="87" spans="1:8" s="1" customFormat="1" ht="15.75" x14ac:dyDescent="0.25">
      <c r="A87" s="1" t="s">
        <v>116</v>
      </c>
      <c r="B87" s="4">
        <v>0.67</v>
      </c>
      <c r="C87" s="1" t="s">
        <v>117</v>
      </c>
      <c r="D87" s="1">
        <v>50</v>
      </c>
      <c r="E87" s="4">
        <v>103</v>
      </c>
      <c r="F87" s="4">
        <v>0.86</v>
      </c>
      <c r="G87" s="4">
        <v>0.84</v>
      </c>
      <c r="H87" s="7">
        <f t="shared" si="5"/>
        <v>0.56279999999999997</v>
      </c>
    </row>
    <row r="88" spans="1:8" s="1" customFormat="1" ht="15.75" x14ac:dyDescent="0.25">
      <c r="B88" s="4"/>
      <c r="E88" s="4"/>
      <c r="F88" s="4"/>
      <c r="G88" s="4"/>
      <c r="H88" s="7"/>
    </row>
    <row r="89" spans="1:8" s="1" customFormat="1" ht="15.75" x14ac:dyDescent="0.25">
      <c r="A89" s="1" t="s">
        <v>118</v>
      </c>
      <c r="B89" s="4">
        <v>0.65</v>
      </c>
      <c r="C89" s="1" t="s">
        <v>119</v>
      </c>
      <c r="D89" s="1">
        <v>8</v>
      </c>
      <c r="E89" s="4">
        <v>18</v>
      </c>
      <c r="F89" s="4">
        <v>0.83</v>
      </c>
      <c r="G89" s="4">
        <v>0.8</v>
      </c>
      <c r="H89" s="7">
        <f t="shared" ref="H89:H97" si="6">B89*G89</f>
        <v>0.52</v>
      </c>
    </row>
    <row r="90" spans="1:8" s="1" customFormat="1" ht="15.75" x14ac:dyDescent="0.25">
      <c r="A90" s="1" t="s">
        <v>120</v>
      </c>
      <c r="B90" s="4">
        <v>0.65</v>
      </c>
      <c r="C90" s="1" t="s">
        <v>119</v>
      </c>
      <c r="D90" s="1">
        <v>8</v>
      </c>
      <c r="E90" s="4">
        <v>18</v>
      </c>
      <c r="F90" s="4">
        <v>0.83</v>
      </c>
      <c r="G90" s="4">
        <v>0.8</v>
      </c>
      <c r="H90" s="7">
        <f t="shared" si="6"/>
        <v>0.52</v>
      </c>
    </row>
    <row r="91" spans="1:8" s="1" customFormat="1" ht="15.75" x14ac:dyDescent="0.25">
      <c r="A91" s="1" t="s">
        <v>121</v>
      </c>
      <c r="B91" s="4">
        <v>0.69</v>
      </c>
      <c r="C91" s="1" t="s">
        <v>122</v>
      </c>
      <c r="D91" s="1">
        <v>11</v>
      </c>
      <c r="E91" s="4">
        <v>24</v>
      </c>
      <c r="F91" s="4">
        <v>0.83</v>
      </c>
      <c r="G91" s="4">
        <v>0.83</v>
      </c>
      <c r="H91" s="7">
        <f t="shared" si="6"/>
        <v>0.57269999999999988</v>
      </c>
    </row>
    <row r="92" spans="1:8" s="1" customFormat="1" ht="15.75" x14ac:dyDescent="0.25">
      <c r="A92" s="1" t="s">
        <v>123</v>
      </c>
      <c r="B92" s="4">
        <v>0.71</v>
      </c>
      <c r="C92" s="1" t="s">
        <v>124</v>
      </c>
      <c r="D92" s="1">
        <v>15</v>
      </c>
      <c r="E92" s="4">
        <v>36</v>
      </c>
      <c r="F92" s="4">
        <v>0.84</v>
      </c>
      <c r="G92" s="4">
        <v>0.81</v>
      </c>
      <c r="H92" s="7">
        <f t="shared" si="6"/>
        <v>0.57510000000000006</v>
      </c>
    </row>
    <row r="93" spans="1:8" s="1" customFormat="1" ht="15.75" x14ac:dyDescent="0.25">
      <c r="A93" s="1" t="s">
        <v>125</v>
      </c>
      <c r="B93" s="4">
        <v>0.71</v>
      </c>
      <c r="C93" s="1" t="s">
        <v>126</v>
      </c>
      <c r="D93" s="1">
        <v>32</v>
      </c>
      <c r="E93" s="4">
        <v>66</v>
      </c>
      <c r="F93" s="4">
        <v>0.87</v>
      </c>
      <c r="G93" s="4">
        <v>0.85</v>
      </c>
      <c r="H93" s="7">
        <f t="shared" si="6"/>
        <v>0.60349999999999993</v>
      </c>
    </row>
    <row r="94" spans="1:8" s="1" customFormat="1" ht="15.75" x14ac:dyDescent="0.25">
      <c r="A94" s="1" t="s">
        <v>127</v>
      </c>
      <c r="B94" s="4">
        <v>0.75</v>
      </c>
      <c r="C94" s="1" t="s">
        <v>128</v>
      </c>
      <c r="D94" s="1">
        <v>22</v>
      </c>
      <c r="E94" s="4">
        <v>47</v>
      </c>
      <c r="F94" s="4">
        <v>0.85</v>
      </c>
      <c r="G94" s="4">
        <v>0.83</v>
      </c>
      <c r="H94" s="7">
        <f t="shared" si="6"/>
        <v>0.62249999999999994</v>
      </c>
    </row>
    <row r="95" spans="1:8" s="1" customFormat="1" ht="15.75" x14ac:dyDescent="0.25">
      <c r="A95" s="1" t="s">
        <v>129</v>
      </c>
      <c r="B95" s="4">
        <v>0.72</v>
      </c>
      <c r="C95" s="1" t="s">
        <v>130</v>
      </c>
      <c r="D95" s="1">
        <v>45</v>
      </c>
      <c r="E95" s="4">
        <v>92</v>
      </c>
      <c r="F95" s="4">
        <v>0.87</v>
      </c>
      <c r="G95" s="4">
        <v>0.85</v>
      </c>
      <c r="H95" s="7">
        <f t="shared" si="6"/>
        <v>0.61199999999999999</v>
      </c>
    </row>
    <row r="96" spans="1:8" s="1" customFormat="1" ht="15.75" x14ac:dyDescent="0.25">
      <c r="A96" s="1" t="s">
        <v>131</v>
      </c>
      <c r="B96" s="4">
        <v>0.71</v>
      </c>
      <c r="C96" s="1" t="s">
        <v>132</v>
      </c>
      <c r="D96" s="1">
        <v>45</v>
      </c>
      <c r="E96" s="4">
        <v>93</v>
      </c>
      <c r="F96" s="4">
        <v>0.87</v>
      </c>
      <c r="G96" s="4">
        <v>0.84</v>
      </c>
      <c r="H96" s="7">
        <f t="shared" si="6"/>
        <v>0.59639999999999993</v>
      </c>
    </row>
    <row r="97" spans="1:8" s="1" customFormat="1" ht="15.75" x14ac:dyDescent="0.25">
      <c r="A97" s="1" t="s">
        <v>133</v>
      </c>
      <c r="B97" s="4">
        <v>0.72</v>
      </c>
      <c r="C97" s="1" t="s">
        <v>134</v>
      </c>
      <c r="D97" s="1">
        <v>65</v>
      </c>
      <c r="E97" s="4">
        <v>130</v>
      </c>
      <c r="F97" s="4">
        <v>0.88</v>
      </c>
      <c r="G97" s="4">
        <v>0.86</v>
      </c>
      <c r="H97" s="7">
        <f t="shared" si="6"/>
        <v>0.61919999999999997</v>
      </c>
    </row>
    <row r="98" spans="1:8" s="2" customFormat="1" ht="15.75" x14ac:dyDescent="0.25">
      <c r="A98" s="1"/>
      <c r="B98" s="4"/>
      <c r="C98" s="1"/>
      <c r="D98" s="1"/>
      <c r="E98" s="4"/>
      <c r="F98" s="4"/>
      <c r="G98" s="4"/>
      <c r="H98" s="7"/>
    </row>
    <row r="99" spans="1:8" ht="18.75" customHeight="1" x14ac:dyDescent="0.25">
      <c r="A99" s="11" t="s">
        <v>135</v>
      </c>
      <c r="B99" s="12">
        <v>0.77</v>
      </c>
      <c r="C99" s="11" t="s">
        <v>136</v>
      </c>
      <c r="D99" s="11">
        <v>15</v>
      </c>
      <c r="E99" s="12">
        <v>34</v>
      </c>
      <c r="F99" s="12">
        <v>0.84</v>
      </c>
      <c r="G99" s="12">
        <v>0.85</v>
      </c>
      <c r="H99" s="13">
        <f t="shared" ref="H99:H104" si="7">B99*G99</f>
        <v>0.65449999999999997</v>
      </c>
    </row>
    <row r="100" spans="1:8" ht="18.75" customHeight="1" x14ac:dyDescent="0.25">
      <c r="A100" s="11" t="s">
        <v>137</v>
      </c>
      <c r="B100" s="12">
        <v>0.77</v>
      </c>
      <c r="C100" s="11" t="s">
        <v>138</v>
      </c>
      <c r="D100" s="11">
        <v>18.5</v>
      </c>
      <c r="E100" s="12">
        <v>41</v>
      </c>
      <c r="F100" s="12">
        <v>0.85</v>
      </c>
      <c r="G100" s="12">
        <v>0.86</v>
      </c>
      <c r="H100" s="13">
        <f t="shared" si="7"/>
        <v>0.66220000000000001</v>
      </c>
    </row>
    <row r="101" spans="1:8" ht="18.75" customHeight="1" x14ac:dyDescent="0.25">
      <c r="A101" s="11" t="s">
        <v>139</v>
      </c>
      <c r="B101" s="12">
        <v>0.76</v>
      </c>
      <c r="C101" s="11" t="s">
        <v>140</v>
      </c>
      <c r="D101" s="11">
        <v>30</v>
      </c>
      <c r="E101" s="12">
        <v>65.5</v>
      </c>
      <c r="F101" s="12">
        <v>0.84</v>
      </c>
      <c r="G101" s="12">
        <v>0.87</v>
      </c>
      <c r="H101" s="13">
        <f t="shared" si="7"/>
        <v>0.66120000000000001</v>
      </c>
    </row>
    <row r="102" spans="1:8" ht="18.75" customHeight="1" x14ac:dyDescent="0.25">
      <c r="A102" s="11" t="s">
        <v>141</v>
      </c>
      <c r="B102" s="12">
        <v>0.77</v>
      </c>
      <c r="C102" s="11" t="s">
        <v>142</v>
      </c>
      <c r="D102" s="11">
        <v>33</v>
      </c>
      <c r="E102" s="12">
        <v>72</v>
      </c>
      <c r="F102" s="12">
        <v>0.85</v>
      </c>
      <c r="G102" s="12">
        <v>0.88</v>
      </c>
      <c r="H102" s="13">
        <f t="shared" si="7"/>
        <v>0.67759999999999998</v>
      </c>
    </row>
    <row r="103" spans="1:8" ht="18.75" customHeight="1" x14ac:dyDescent="0.25">
      <c r="A103" s="11" t="s">
        <v>143</v>
      </c>
      <c r="B103" s="12">
        <v>0.76</v>
      </c>
      <c r="C103" s="11" t="s">
        <v>144</v>
      </c>
      <c r="D103" s="11">
        <v>37</v>
      </c>
      <c r="E103" s="12">
        <v>80</v>
      </c>
      <c r="F103" s="12">
        <v>0.84</v>
      </c>
      <c r="G103" s="12">
        <v>0.89</v>
      </c>
      <c r="H103" s="13">
        <f t="shared" si="7"/>
        <v>0.6764</v>
      </c>
    </row>
    <row r="104" spans="1:8" ht="18.75" customHeight="1" x14ac:dyDescent="0.25">
      <c r="A104" s="8" t="s">
        <v>145</v>
      </c>
      <c r="B104" s="9">
        <v>0.82</v>
      </c>
      <c r="C104" s="8" t="s">
        <v>146</v>
      </c>
      <c r="D104" s="8">
        <v>90</v>
      </c>
      <c r="E104" s="9">
        <v>181</v>
      </c>
      <c r="F104" s="9">
        <v>0.84499999999999997</v>
      </c>
      <c r="G104" s="9">
        <v>0.9</v>
      </c>
      <c r="H104" s="10">
        <f t="shared" si="7"/>
        <v>0.73799999999999999</v>
      </c>
    </row>
    <row r="105" spans="1:8" ht="18.75" customHeight="1" x14ac:dyDescent="0.2"/>
    <row r="106" spans="1:8" ht="18.75" customHeight="1" x14ac:dyDescent="0.2"/>
    <row r="107" spans="1:8" ht="18.75" customHeight="1" x14ac:dyDescent="0.2"/>
    <row r="108" spans="1:8" ht="18.75" customHeight="1" x14ac:dyDescent="0.2"/>
  </sheetData>
  <phoneticPr fontId="0" type="noConversion"/>
  <pageMargins left="0.08" right="0.75" top="0.26" bottom="0.14000000000000001" header="0.02" footer="0.09"/>
  <pageSetup paperSize="9" orientation="landscape" horizontalDpi="240" verticalDpi="144" copies="0" r:id="rId1"/>
  <headerFooter alignWithMargins="0">
    <oddHeader>&amp;C&amp;F&amp;RПриложение 12.1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Sheet1</vt:lpstr>
      <vt:lpstr>Sheet1!Област_печат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</dc:creator>
  <cp:lastModifiedBy>Rumen Yordanov</cp:lastModifiedBy>
  <cp:lastPrinted>2001-02-27T16:26:58Z</cp:lastPrinted>
  <dcterms:created xsi:type="dcterms:W3CDTF">2000-11-23T13:15:26Z</dcterms:created>
  <dcterms:modified xsi:type="dcterms:W3CDTF">2026-04-17T08:22:52Z</dcterms:modified>
</cp:coreProperties>
</file>