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ump\Primeri\"/>
    </mc:Choice>
  </mc:AlternateContent>
  <bookViews>
    <workbookView xWindow="120" yWindow="30" windowWidth="11655" windowHeight="64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" i="1" l="1"/>
  <c r="D13" i="1" s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<sst xmlns="http://schemas.openxmlformats.org/spreadsheetml/2006/main" count="27" uniqueCount="27">
  <si>
    <t>№</t>
  </si>
  <si>
    <t>Процент спрямо общата консумация</t>
  </si>
  <si>
    <t>Консумация,хил.KWh</t>
  </si>
  <si>
    <t>Наименование</t>
  </si>
  <si>
    <t xml:space="preserve">Обща консумация </t>
  </si>
  <si>
    <t>ІІ-ри подем Русе</t>
  </si>
  <si>
    <t>ІІІ-ти подем Русе</t>
  </si>
  <si>
    <t>Батин</t>
  </si>
  <si>
    <t>Баниска</t>
  </si>
  <si>
    <t>Чанаджика</t>
  </si>
  <si>
    <t>Цветница</t>
  </si>
  <si>
    <t>Пепелина</t>
  </si>
  <si>
    <t>общата консумация на фирмата възлиза на 50 %.</t>
  </si>
  <si>
    <t>1.Те са най-големите на територията на фирмата.</t>
  </si>
  <si>
    <t>и наличния дебит и напор.</t>
  </si>
  <si>
    <t>29.04.2004 год.</t>
  </si>
  <si>
    <t>Съставил:</t>
  </si>
  <si>
    <t>Консумация на ел. енергия от големите ПС за 2003 година.</t>
  </si>
  <si>
    <t>І-ви подем Сл. поле</t>
  </si>
  <si>
    <t xml:space="preserve">Делът на ПС І-ви подем; ПС ІІ-ри подем и ПС ІІІ-ти подем спрямо </t>
  </si>
  <si>
    <t>Заложихме подмяната на част от ПА на тези обекти, защото:</t>
  </si>
  <si>
    <t>2. Имат сравнително голяма годишна използваемост.</t>
  </si>
  <si>
    <t>3. Водоснабдяват най-големия консуматор на вода - гр. Русе.</t>
  </si>
  <si>
    <t>4. Част от тях са с голям дебаланс по отношение на необходимия</t>
  </si>
  <si>
    <t>5. Тези помпени агрегати са физически остарели - с над 30 годишна</t>
  </si>
  <si>
    <t>експлоатация. Претърпели са множество основни ремотни.</t>
  </si>
  <si>
    <t>6. Подмяната им ще бъде икономически обоснована.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</si>
</sst>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04"/>
    </font>
    <font>
      <sz val="14"/>
      <name val="Arial"/>
      <charset val="204"/>
    </font>
    <font>
      <b/>
      <sz val="16"/>
      <name val="Arial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000021955111457"/>
          <c:y val="8.9855326809688663E-2"/>
          <c:w val="0.72482078042517395"/>
          <c:h val="0.397102573320236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Sheet1!$B$4:$B$11</c:f>
              <c:strCache>
                <c:ptCount val="8"/>
                <c:pt idx="0">
                  <c:v>І-ви подем Сл. поле</c:v>
                </c:pt>
                <c:pt idx="1">
                  <c:v>ІІ-ри подем Русе</c:v>
                </c:pt>
                <c:pt idx="2">
                  <c:v>ІІІ-ти подем Русе</c:v>
                </c:pt>
                <c:pt idx="3">
                  <c:v>Батин</c:v>
                </c:pt>
                <c:pt idx="4">
                  <c:v>Баниска</c:v>
                </c:pt>
                <c:pt idx="5">
                  <c:v>Чанаджика</c:v>
                </c:pt>
                <c:pt idx="6">
                  <c:v>Цветница</c:v>
                </c:pt>
                <c:pt idx="7">
                  <c:v>Пепелина</c:v>
                </c:pt>
              </c:strCache>
            </c:strRef>
          </c:cat>
          <c:val>
            <c:numRef>
              <c:f>Sheet1!$C$4:$C$11</c:f>
              <c:numCache>
                <c:formatCode>General</c:formatCode>
                <c:ptCount val="8"/>
                <c:pt idx="0">
                  <c:v>8276</c:v>
                </c:pt>
                <c:pt idx="1">
                  <c:v>4570</c:v>
                </c:pt>
                <c:pt idx="2">
                  <c:v>1950</c:v>
                </c:pt>
                <c:pt idx="3">
                  <c:v>1941</c:v>
                </c:pt>
                <c:pt idx="4">
                  <c:v>1580</c:v>
                </c:pt>
                <c:pt idx="5">
                  <c:v>1283</c:v>
                </c:pt>
                <c:pt idx="6">
                  <c:v>1105</c:v>
                </c:pt>
                <c:pt idx="7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2-40D8-86A1-20316451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330095"/>
        <c:axId val="1"/>
      </c:barChart>
      <c:catAx>
        <c:axId val="107033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070330095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24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0</xdr:rowOff>
    </xdr:from>
    <xdr:to>
      <xdr:col>3</xdr:col>
      <xdr:colOff>1666875</xdr:colOff>
      <xdr:row>32</xdr:row>
      <xdr:rowOff>104775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19" workbookViewId="0">
      <selection activeCell="E35" sqref="E35"/>
    </sheetView>
  </sheetViews>
  <sheetFormatPr defaultRowHeight="12.75" x14ac:dyDescent="0.2"/>
  <cols>
    <col min="2" max="2" width="27.28515625" customWidth="1"/>
    <col min="3" max="3" width="19" customWidth="1"/>
    <col min="4" max="4" width="28" customWidth="1"/>
  </cols>
  <sheetData>
    <row r="1" spans="1:4" ht="20.25" x14ac:dyDescent="0.3">
      <c r="A1" s="17" t="s">
        <v>17</v>
      </c>
    </row>
    <row r="2" spans="1:4" ht="5.25" customHeight="1" thickBot="1" x14ac:dyDescent="0.25"/>
    <row r="3" spans="1:4" s="1" customFormat="1" ht="41.25" customHeight="1" thickBot="1" x14ac:dyDescent="0.3">
      <c r="A3" s="9" t="s">
        <v>0</v>
      </c>
      <c r="B3" s="9" t="s">
        <v>3</v>
      </c>
      <c r="C3" s="11" t="s">
        <v>2</v>
      </c>
      <c r="D3" s="10" t="s">
        <v>1</v>
      </c>
    </row>
    <row r="4" spans="1:4" s="1" customFormat="1" ht="18" x14ac:dyDescent="0.25">
      <c r="A4" s="6">
        <v>1</v>
      </c>
      <c r="B4" s="7" t="s">
        <v>18</v>
      </c>
      <c r="C4" s="6">
        <v>8276</v>
      </c>
      <c r="D4" s="8">
        <f>C4/C13*100</f>
        <v>27.917959789502088</v>
      </c>
    </row>
    <row r="5" spans="1:4" s="1" customFormat="1" ht="18" x14ac:dyDescent="0.25">
      <c r="A5" s="3">
        <v>2</v>
      </c>
      <c r="B5" s="4" t="s">
        <v>5</v>
      </c>
      <c r="C5" s="3">
        <v>4570</v>
      </c>
      <c r="D5" s="5">
        <f>C5/C13*100</f>
        <v>15.416273107542841</v>
      </c>
    </row>
    <row r="6" spans="1:4" s="1" customFormat="1" ht="18" x14ac:dyDescent="0.25">
      <c r="A6" s="3">
        <v>3</v>
      </c>
      <c r="B6" s="4" t="s">
        <v>6</v>
      </c>
      <c r="C6" s="3">
        <v>1950</v>
      </c>
      <c r="D6" s="5">
        <f>C6/C13*100</f>
        <v>6.5780596410740788</v>
      </c>
    </row>
    <row r="7" spans="1:4" s="1" customFormat="1" ht="18" x14ac:dyDescent="0.25">
      <c r="A7" s="3">
        <v>4</v>
      </c>
      <c r="B7" s="4" t="s">
        <v>7</v>
      </c>
      <c r="C7" s="3">
        <v>1941</v>
      </c>
      <c r="D7" s="5">
        <f>C7/C13*100</f>
        <v>6.547699365807583</v>
      </c>
    </row>
    <row r="8" spans="1:4" s="1" customFormat="1" ht="18" x14ac:dyDescent="0.25">
      <c r="A8" s="3">
        <v>5</v>
      </c>
      <c r="B8" s="4" t="s">
        <v>8</v>
      </c>
      <c r="C8" s="3">
        <v>1580</v>
      </c>
      <c r="D8" s="5">
        <f>C8/C13*100</f>
        <v>5.3299149912292538</v>
      </c>
    </row>
    <row r="9" spans="1:4" s="1" customFormat="1" ht="18" x14ac:dyDescent="0.25">
      <c r="A9" s="3">
        <v>6</v>
      </c>
      <c r="B9" s="4" t="s">
        <v>9</v>
      </c>
      <c r="C9" s="3">
        <v>1283</v>
      </c>
      <c r="D9" s="5">
        <f>C9/C13*100</f>
        <v>4.3280259074348937</v>
      </c>
    </row>
    <row r="10" spans="1:4" s="1" customFormat="1" ht="18" x14ac:dyDescent="0.25">
      <c r="A10" s="3">
        <v>7</v>
      </c>
      <c r="B10" s="4" t="s">
        <v>10</v>
      </c>
      <c r="C10" s="3">
        <v>1105</v>
      </c>
      <c r="D10" s="5">
        <f>C10/C13*100</f>
        <v>3.7275671299419786</v>
      </c>
    </row>
    <row r="11" spans="1:4" s="1" customFormat="1" ht="18" x14ac:dyDescent="0.25">
      <c r="A11" s="3">
        <v>8</v>
      </c>
      <c r="B11" s="4" t="s">
        <v>11</v>
      </c>
      <c r="C11" s="3">
        <v>813</v>
      </c>
      <c r="D11" s="5">
        <f>C11/C13*100</f>
        <v>2.7425448657401161</v>
      </c>
    </row>
    <row r="12" spans="1:4" s="1" customFormat="1" ht="2.25" customHeight="1" thickBot="1" x14ac:dyDescent="0.3">
      <c r="A12" s="3"/>
      <c r="B12" s="13"/>
      <c r="C12" s="13"/>
      <c r="D12" s="13"/>
    </row>
    <row r="13" spans="1:4" s="1" customFormat="1" ht="18.75" thickBot="1" x14ac:dyDescent="0.3">
      <c r="A13" s="12"/>
      <c r="B13" s="14" t="s">
        <v>4</v>
      </c>
      <c r="C13" s="9">
        <v>29644</v>
      </c>
      <c r="D13" s="15">
        <f>SUM(D4:D11)</f>
        <v>72.588044798272819</v>
      </c>
    </row>
    <row r="14" spans="1:4" s="1" customFormat="1" ht="8.25" customHeight="1" x14ac:dyDescent="0.25"/>
    <row r="15" spans="1:4" s="1" customFormat="1" ht="18" x14ac:dyDescent="0.25"/>
    <row r="16" spans="1:4" s="1" customFormat="1" ht="18" x14ac:dyDescent="0.25"/>
    <row r="17" s="1" customFormat="1" ht="18" x14ac:dyDescent="0.25"/>
    <row r="18" s="1" customFormat="1" ht="18" x14ac:dyDescent="0.25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34" spans="1:3" ht="0.75" customHeight="1" x14ac:dyDescent="0.2"/>
    <row r="35" spans="1:3" s="16" customFormat="1" ht="18" x14ac:dyDescent="0.25">
      <c r="A35" s="16" t="s">
        <v>19</v>
      </c>
    </row>
    <row r="36" spans="1:3" s="16" customFormat="1" ht="18" x14ac:dyDescent="0.25">
      <c r="A36" s="16" t="s">
        <v>12</v>
      </c>
    </row>
    <row r="37" spans="1:3" s="16" customFormat="1" ht="18" x14ac:dyDescent="0.25">
      <c r="A37" s="16" t="s">
        <v>20</v>
      </c>
    </row>
    <row r="38" spans="1:3" s="16" customFormat="1" ht="18" x14ac:dyDescent="0.25">
      <c r="A38" s="16" t="s">
        <v>13</v>
      </c>
    </row>
    <row r="39" spans="1:3" s="16" customFormat="1" ht="18" x14ac:dyDescent="0.25">
      <c r="A39" s="16" t="s">
        <v>21</v>
      </c>
    </row>
    <row r="40" spans="1:3" s="16" customFormat="1" ht="18" x14ac:dyDescent="0.25">
      <c r="A40" s="16" t="s">
        <v>22</v>
      </c>
    </row>
    <row r="41" spans="1:3" s="16" customFormat="1" ht="18" x14ac:dyDescent="0.25">
      <c r="A41" s="16" t="s">
        <v>23</v>
      </c>
    </row>
    <row r="42" spans="1:3" s="16" customFormat="1" ht="18" x14ac:dyDescent="0.25">
      <c r="A42" s="16" t="s">
        <v>14</v>
      </c>
    </row>
    <row r="43" spans="1:3" s="16" customFormat="1" ht="18" x14ac:dyDescent="0.25">
      <c r="A43" s="16" t="s">
        <v>24</v>
      </c>
    </row>
    <row r="44" spans="1:3" s="16" customFormat="1" ht="18" x14ac:dyDescent="0.25">
      <c r="A44" s="16" t="s">
        <v>25</v>
      </c>
    </row>
    <row r="45" spans="1:3" s="16" customFormat="1" ht="18" x14ac:dyDescent="0.25">
      <c r="A45" s="16" t="s">
        <v>26</v>
      </c>
    </row>
    <row r="46" spans="1:3" s="16" customFormat="1" ht="18" x14ac:dyDescent="0.25"/>
    <row r="47" spans="1:3" s="16" customFormat="1" ht="18" x14ac:dyDescent="0.25"/>
    <row r="48" spans="1:3" s="16" customFormat="1" ht="18" x14ac:dyDescent="0.25">
      <c r="A48" s="16" t="s">
        <v>15</v>
      </c>
      <c r="C48" s="16" t="s">
        <v>16</v>
      </c>
    </row>
    <row r="49" spans="3:3" ht="18" x14ac:dyDescent="0.25">
      <c r="C49" s="16"/>
    </row>
  </sheetData>
  <phoneticPr fontId="0" type="noConversion"/>
  <pageMargins left="0.74803149606299213" right="0.74803149606299213" top="0.39370078740157483" bottom="0.39370078740157483" header="0.19685039370078741" footer="0"/>
  <pageSetup paperSize="9" orientation="portrait" horizontalDpi="240" verticalDpi="144" copies="0" r:id="rId1"/>
  <headerFooter alignWithMargins="0">
    <oddHeader>&amp;R&amp;F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X03-22848</dc:creator>
  <cp:lastModifiedBy>Rumen Yordanov</cp:lastModifiedBy>
  <cp:lastPrinted>2004-04-29T09:15:28Z</cp:lastPrinted>
  <dcterms:created xsi:type="dcterms:W3CDTF">2004-04-28T12:00:29Z</dcterms:created>
  <dcterms:modified xsi:type="dcterms:W3CDTF">2026-04-18T09:26:51Z</dcterms:modified>
</cp:coreProperties>
</file>